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arendra.singh\Desktop\"/>
    </mc:Choice>
  </mc:AlternateContent>
  <xr:revisionPtr revIDLastSave="0" documentId="13_ncr:1_{68CDB45A-6595-4D7E-800D-E4D25EE6EB73}" xr6:coauthVersionLast="46" xr6:coauthVersionMax="46" xr10:uidLastSave="{00000000-0000-0000-0000-000000000000}"/>
  <bookViews>
    <workbookView xWindow="-110" yWindow="-110" windowWidth="19420" windowHeight="11020" activeTab="1" xr2:uid="{574A95DD-D705-4159-84A6-5FD8C07C9176}"/>
  </bookViews>
  <sheets>
    <sheet name="Priority Shoot" sheetId="6" r:id="rId1"/>
    <sheet name=" Top 100 Models Shoot plan" sheetId="5" r:id="rId2"/>
    <sheet name="Models List" sheetId="1" r:id="rId3"/>
  </sheets>
  <definedNames>
    <definedName name="_xlnm._FilterDatabase" localSheetId="1" hidden="1">' Top 100 Models Shoot plan'!$B$12:$F$33</definedName>
    <definedName name="_xlnm._FilterDatabase" localSheetId="2" hidden="1">'Models List'!$A$1:$V$101</definedName>
    <definedName name="FirstWorksheetPage" localSheetId="2" hidden="1">"JATO Worksheet - Sheet 1"</definedName>
    <definedName name="_xlnm.Print_Titles" localSheetId="2">'Models 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5" l="1"/>
  <c r="D34" i="5"/>
  <c r="F34" i="5"/>
  <c r="H4" i="5"/>
  <c r="I4" i="5" s="1"/>
  <c r="E18" i="6"/>
  <c r="D18" i="6"/>
  <c r="C18" i="6"/>
  <c r="C34" i="5" l="1"/>
</calcChain>
</file>

<file path=xl/sharedStrings.xml><?xml version="1.0" encoding="utf-8"?>
<sst xmlns="http://schemas.openxmlformats.org/spreadsheetml/2006/main" count="499" uniqueCount="161">
  <si>
    <t>Country</t>
  </si>
  <si>
    <t>Make</t>
  </si>
  <si>
    <t>Model</t>
  </si>
  <si>
    <t>Body type</t>
  </si>
  <si>
    <t>Jun RH_21</t>
  </si>
  <si>
    <t>IND</t>
  </si>
  <si>
    <t>sedan</t>
  </si>
  <si>
    <t>hatchback</t>
  </si>
  <si>
    <t>sprt utl veh</t>
  </si>
  <si>
    <t>BMW</t>
  </si>
  <si>
    <t>SERIES 2</t>
  </si>
  <si>
    <t>SERIES 3</t>
  </si>
  <si>
    <t>SERIES 5</t>
  </si>
  <si>
    <t>SERIES 6</t>
  </si>
  <si>
    <t>SERIES 7</t>
  </si>
  <si>
    <t>SERIES 8</t>
  </si>
  <si>
    <t>X1</t>
  </si>
  <si>
    <t>X3</t>
  </si>
  <si>
    <t>X4</t>
  </si>
  <si>
    <t>X5</t>
  </si>
  <si>
    <t>X6</t>
  </si>
  <si>
    <t>CITROEN</t>
  </si>
  <si>
    <t>C5 AIRCROSS</t>
  </si>
  <si>
    <t>DATSUN</t>
  </si>
  <si>
    <t>GO+</t>
  </si>
  <si>
    <t>mini MPV</t>
  </si>
  <si>
    <t>REDI-GO</t>
  </si>
  <si>
    <t>micro car</t>
  </si>
  <si>
    <t>FORD</t>
  </si>
  <si>
    <t>ASPIRE</t>
  </si>
  <si>
    <t>ECOSPORT</t>
  </si>
  <si>
    <t>ENDEAVOUR</t>
  </si>
  <si>
    <t>FIGO</t>
  </si>
  <si>
    <t>FREESTYLE</t>
  </si>
  <si>
    <t>HONDA</t>
  </si>
  <si>
    <t>AMAZE</t>
  </si>
  <si>
    <t>CITY</t>
  </si>
  <si>
    <t>JAZZ</t>
  </si>
  <si>
    <t>WR-V</t>
  </si>
  <si>
    <t>HYUNDAI</t>
  </si>
  <si>
    <t>ALCAZAR</t>
  </si>
  <si>
    <t>AURA</t>
  </si>
  <si>
    <t>CRETA</t>
  </si>
  <si>
    <t>ELANTRA</t>
  </si>
  <si>
    <t>GRAND I10 NIOS</t>
  </si>
  <si>
    <t>I20</t>
  </si>
  <si>
    <t>SANTRO</t>
  </si>
  <si>
    <t>TUCSON</t>
  </si>
  <si>
    <t>VENUE</t>
  </si>
  <si>
    <t>VERNA</t>
  </si>
  <si>
    <t>XCENT</t>
  </si>
  <si>
    <t>JAGUAR</t>
  </si>
  <si>
    <t>XE</t>
  </si>
  <si>
    <t>JEEP</t>
  </si>
  <si>
    <t>COMPASS</t>
  </si>
  <si>
    <t>KIA</t>
  </si>
  <si>
    <t>CARNIVAL</t>
  </si>
  <si>
    <t>MV</t>
  </si>
  <si>
    <t>SELTOS</t>
  </si>
  <si>
    <t>SONET</t>
  </si>
  <si>
    <t>LAND ROVER</t>
  </si>
  <si>
    <t>DISCOVERY SPORT</t>
  </si>
  <si>
    <t>RANGE ROVER EVOQUE</t>
  </si>
  <si>
    <t>MAHINDRA</t>
  </si>
  <si>
    <t>ALTURAS G4</t>
  </si>
  <si>
    <t>BOLERO</t>
  </si>
  <si>
    <t>MARAZZO</t>
  </si>
  <si>
    <t>SCORPIO</t>
  </si>
  <si>
    <t>THAR</t>
  </si>
  <si>
    <t>XUV300</t>
  </si>
  <si>
    <t>XUV500</t>
  </si>
  <si>
    <t>MARUTI SUZUKI</t>
  </si>
  <si>
    <t>ALTO 800</t>
  </si>
  <si>
    <t>BALENO</t>
  </si>
  <si>
    <t>CELERIO</t>
  </si>
  <si>
    <t>CIAZ</t>
  </si>
  <si>
    <t>DZIRE</t>
  </si>
  <si>
    <t>EECO</t>
  </si>
  <si>
    <t>ERTIGA</t>
  </si>
  <si>
    <t>IGNIS</t>
  </si>
  <si>
    <t>S-CROSS</t>
  </si>
  <si>
    <t>S-PRESSO</t>
  </si>
  <si>
    <t>SWIFT</t>
  </si>
  <si>
    <t>TOUR S</t>
  </si>
  <si>
    <t>VITARA BREZZA</t>
  </si>
  <si>
    <t>WAGON R</t>
  </si>
  <si>
    <t>XL6</t>
  </si>
  <si>
    <t>MERCEDES</t>
  </si>
  <si>
    <t>C-CLASS</t>
  </si>
  <si>
    <t>CLS</t>
  </si>
  <si>
    <t>E-CLASS</t>
  </si>
  <si>
    <t>GLC COUPE</t>
  </si>
  <si>
    <t>GLC-CLASS</t>
  </si>
  <si>
    <t>GLE</t>
  </si>
  <si>
    <t>GLS</t>
  </si>
  <si>
    <t>S-CLASS</t>
  </si>
  <si>
    <t>MG</t>
  </si>
  <si>
    <t>GLOSTER</t>
  </si>
  <si>
    <t>HECTOR</t>
  </si>
  <si>
    <t>ZS</t>
  </si>
  <si>
    <t>NISSAN</t>
  </si>
  <si>
    <t>KICKS</t>
  </si>
  <si>
    <t>MAGNITE</t>
  </si>
  <si>
    <t>RENAULT</t>
  </si>
  <si>
    <t>DUSTER</t>
  </si>
  <si>
    <t>KIGER</t>
  </si>
  <si>
    <t>KWID</t>
  </si>
  <si>
    <t>TRIBER</t>
  </si>
  <si>
    <t>SKODA</t>
  </si>
  <si>
    <t>OCTAVIA</t>
  </si>
  <si>
    <t>RAPID</t>
  </si>
  <si>
    <t>SUPERB</t>
  </si>
  <si>
    <t>TATA</t>
  </si>
  <si>
    <t>ALTROZ</t>
  </si>
  <si>
    <t>HARRIER</t>
  </si>
  <si>
    <t>NEXON</t>
  </si>
  <si>
    <t>SAFARI</t>
  </si>
  <si>
    <t>TIAGO</t>
  </si>
  <si>
    <t>TIGOR</t>
  </si>
  <si>
    <t>TOYOTA</t>
  </si>
  <si>
    <t>FORTUNER</t>
  </si>
  <si>
    <t>GLANZA</t>
  </si>
  <si>
    <t>INNOVA</t>
  </si>
  <si>
    <t>URBAN CRUISER</t>
  </si>
  <si>
    <t>VELLFIRE</t>
  </si>
  <si>
    <t>YARIS</t>
  </si>
  <si>
    <t>VOLKSWAGEN</t>
  </si>
  <si>
    <t>POLO</t>
  </si>
  <si>
    <t>T-ROC</t>
  </si>
  <si>
    <t>TIGUAN ALLSPACE</t>
  </si>
  <si>
    <t>VENTO</t>
  </si>
  <si>
    <t>VOLVO</t>
  </si>
  <si>
    <t>XC40</t>
  </si>
  <si>
    <t>Total</t>
  </si>
  <si>
    <t>Edit</t>
  </si>
  <si>
    <t>-</t>
  </si>
  <si>
    <t>No. of Models</t>
  </si>
  <si>
    <t>Shoot Pending
(No. of Models)</t>
  </si>
  <si>
    <t>Shoot Completed
(No. of Models)</t>
  </si>
  <si>
    <t>Total No. of Makes</t>
  </si>
  <si>
    <t>Total No. of Models</t>
  </si>
  <si>
    <t>Shoot Completed (Models)</t>
  </si>
  <si>
    <t>Shoot Pending (Models)</t>
  </si>
  <si>
    <t>Images Pending to edit</t>
  </si>
  <si>
    <t>Editing Time Per Image</t>
  </si>
  <si>
    <t>Total Editing Time</t>
  </si>
  <si>
    <t>Time (min)</t>
  </si>
  <si>
    <t>Time (hr)</t>
  </si>
  <si>
    <t>Time (Days)</t>
  </si>
  <si>
    <t>Time (Weeks)</t>
  </si>
  <si>
    <t>Time Per Model</t>
  </si>
  <si>
    <t>Total  Time</t>
  </si>
  <si>
    <t>No of Day's Required</t>
  </si>
  <si>
    <t>No of Weeks Required</t>
  </si>
  <si>
    <t>Makes</t>
  </si>
  <si>
    <t xml:space="preserve">Maruti Suzuki </t>
  </si>
  <si>
    <t>Hyundai</t>
  </si>
  <si>
    <t>Honda</t>
  </si>
  <si>
    <t>Discontinue</t>
  </si>
  <si>
    <t>Edit Completed</t>
  </si>
  <si>
    <t>Total No. of Images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</si>
</sst>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2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Tahoma"/>
      <family val="2"/>
    </font>
    <font>
      <sz val="8"/>
      <color indexed="19"/>
      <name val="Tahoma"/>
      <family val="2"/>
    </font>
    <font>
      <b/>
      <sz val="9"/>
      <color indexed="29"/>
      <name val="Calibri"/>
      <family val="2"/>
    </font>
    <font>
      <sz val="8"/>
      <color indexed="32"/>
      <name val="Tahoma"/>
      <family val="2"/>
    </font>
    <font>
      <i/>
      <sz val="8"/>
      <color indexed="23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i/>
      <sz val="8"/>
      <color indexed="34"/>
      <name val="Tahoma"/>
      <family val="2"/>
    </font>
    <font>
      <sz val="8"/>
      <color indexed="34"/>
      <name val="Tahoma"/>
      <family val="2"/>
    </font>
    <font>
      <sz val="8"/>
      <color theme="1"/>
      <name val="Tahoma"/>
      <family val="2"/>
    </font>
    <font>
      <sz val="8"/>
      <color indexed="33"/>
      <name val="Tahoma"/>
      <family val="2"/>
    </font>
    <font>
      <sz val="8"/>
      <color indexed="52"/>
      <name val="Tahoma"/>
      <family val="2"/>
    </font>
    <font>
      <sz val="8"/>
      <color indexed="14"/>
      <name val="Tahoma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6"/>
        <bgColor indexed="47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37"/>
        <bgColor indexed="25"/>
      </patternFill>
    </fill>
    <fill>
      <patternFill patternType="solid">
        <fgColor indexed="13"/>
      </patternFill>
    </fill>
    <fill>
      <patternFill patternType="solid">
        <fgColor theme="6" tint="0.39997558519241921"/>
        <bgColor indexed="4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7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47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47"/>
      </patternFill>
    </fill>
  </fills>
  <borders count="31">
    <border>
      <left/>
      <right/>
      <top/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" fillId="0" borderId="0" applyNumberFormat="0" applyFill="0" applyBorder="0" applyProtection="0">
      <alignment horizontal="left"/>
    </xf>
    <xf numFmtId="0" fontId="4" fillId="2" borderId="1" applyNumberFormat="0" applyProtection="0">
      <alignment horizontal="left"/>
    </xf>
    <xf numFmtId="0" fontId="2" fillId="0" borderId="0" applyNumberFormat="0" applyFill="0" applyBorder="0" applyProtection="0">
      <alignment horizontal="left"/>
    </xf>
    <xf numFmtId="0" fontId="5" fillId="3" borderId="0" applyNumberFormat="0" applyBorder="0" applyProtection="0">
      <alignment horizontal="left"/>
    </xf>
    <xf numFmtId="0" fontId="2" fillId="0" borderId="0" applyNumberFormat="0" applyFill="0" applyBorder="0" applyProtection="0">
      <alignment horizontal="right"/>
    </xf>
    <xf numFmtId="0" fontId="6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8" fillId="0" borderId="0" applyNumberFormat="0" applyFill="0" applyBorder="0" applyProtection="0">
      <alignment horizontal="right"/>
    </xf>
    <xf numFmtId="0" fontId="9" fillId="0" borderId="0" applyNumberFormat="0" applyFill="0" applyBorder="0" applyProtection="0">
      <alignment horizontal="right"/>
    </xf>
    <xf numFmtId="0" fontId="10" fillId="0" borderId="0" applyNumberFormat="0" applyFill="0" applyBorder="0" applyAlignment="0" applyProtection="0"/>
    <xf numFmtId="4" fontId="11" fillId="0" borderId="0" applyFill="0" applyBorder="0" applyProtection="0">
      <alignment horizontal="left"/>
    </xf>
    <xf numFmtId="0" fontId="12" fillId="4" borderId="0" applyNumberFormat="0" applyBorder="0" applyProtection="0">
      <alignment horizontal="left"/>
    </xf>
    <xf numFmtId="0" fontId="2" fillId="5" borderId="2" applyNumberFormat="0" applyProtection="0">
      <alignment horizontal="left"/>
    </xf>
    <xf numFmtId="0" fontId="3" fillId="0" borderId="0" applyNumberFormat="0" applyFill="0" applyBorder="0" applyProtection="0">
      <alignment horizontal="left"/>
    </xf>
    <xf numFmtId="0" fontId="13" fillId="0" borderId="0" applyNumberFormat="0" applyFill="0" applyBorder="0" applyProtection="0">
      <alignment horizontal="left" wrapText="1"/>
    </xf>
    <xf numFmtId="0" fontId="14" fillId="6" borderId="0" applyNumberFormat="0" applyBorder="0" applyProtection="0">
      <alignment horizontal="left"/>
    </xf>
    <xf numFmtId="164" fontId="1" fillId="0" borderId="0"/>
    <xf numFmtId="21" fontId="1" fillId="0" borderId="0"/>
  </cellStyleXfs>
  <cellXfs count="79">
    <xf numFmtId="0" fontId="0" fillId="0" borderId="0" xfId="0"/>
    <xf numFmtId="0" fontId="0" fillId="0" borderId="0" xfId="0" applyFill="1"/>
    <xf numFmtId="0" fontId="16" fillId="0" borderId="0" xfId="0" applyFont="1"/>
    <xf numFmtId="0" fontId="16" fillId="0" borderId="10" xfId="0" applyFont="1" applyBorder="1"/>
    <xf numFmtId="0" fontId="0" fillId="0" borderId="8" xfId="0" applyBorder="1"/>
    <xf numFmtId="0" fontId="17" fillId="0" borderId="11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6" fillId="0" borderId="6" xfId="0" applyFont="1" applyBorder="1"/>
    <xf numFmtId="1" fontId="16" fillId="0" borderId="7" xfId="0" applyNumberFormat="1" applyFont="1" applyBorder="1"/>
    <xf numFmtId="0" fontId="19" fillId="0" borderId="12" xfId="13" applyFont="1" applyFill="1" applyBorder="1">
      <alignment horizontal="left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9" fillId="0" borderId="15" xfId="13" applyFont="1" applyFill="1" applyBorder="1">
      <alignment horizontal="left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9" fillId="0" borderId="18" xfId="13" applyFont="1" applyFill="1" applyBorder="1">
      <alignment horizontal="left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18" fillId="7" borderId="21" xfId="2" applyFont="1" applyFill="1" applyBorder="1" applyAlignment="1">
      <alignment horizontal="center" vertical="center" wrapText="1"/>
    </xf>
    <xf numFmtId="0" fontId="16" fillId="8" borderId="4" xfId="0" applyFont="1" applyFill="1" applyBorder="1"/>
    <xf numFmtId="0" fontId="16" fillId="8" borderId="3" xfId="0" applyFont="1" applyFill="1" applyBorder="1"/>
    <xf numFmtId="0" fontId="16" fillId="8" borderId="5" xfId="0" applyFont="1" applyFill="1" applyBorder="1"/>
    <xf numFmtId="0" fontId="16" fillId="9" borderId="4" xfId="0" applyFont="1" applyFill="1" applyBorder="1"/>
    <xf numFmtId="0" fontId="16" fillId="9" borderId="5" xfId="0" applyFont="1" applyFill="1" applyBorder="1"/>
    <xf numFmtId="0" fontId="18" fillId="10" borderId="22" xfId="2" applyFont="1" applyFill="1" applyBorder="1" applyAlignment="1">
      <alignment horizontal="center" vertical="center" wrapText="1"/>
    </xf>
    <xf numFmtId="0" fontId="16" fillId="11" borderId="4" xfId="0" applyFont="1" applyFill="1" applyBorder="1"/>
    <xf numFmtId="0" fontId="16" fillId="11" borderId="5" xfId="0" applyFont="1" applyFill="1" applyBorder="1"/>
    <xf numFmtId="0" fontId="18" fillId="12" borderId="22" xfId="2" applyFont="1" applyFill="1" applyBorder="1" applyAlignment="1">
      <alignment horizontal="center" vertical="center" wrapText="1"/>
    </xf>
    <xf numFmtId="0" fontId="16" fillId="13" borderId="4" xfId="0" applyFont="1" applyFill="1" applyBorder="1"/>
    <xf numFmtId="0" fontId="16" fillId="13" borderId="5" xfId="0" applyFont="1" applyFill="1" applyBorder="1"/>
    <xf numFmtId="0" fontId="18" fillId="14" borderId="22" xfId="2" applyFont="1" applyFill="1" applyBorder="1" applyAlignment="1">
      <alignment horizontal="center" vertical="center" wrapText="1"/>
    </xf>
    <xf numFmtId="0" fontId="16" fillId="15" borderId="8" xfId="0" applyFont="1" applyFill="1" applyBorder="1"/>
    <xf numFmtId="0" fontId="16" fillId="15" borderId="9" xfId="0" applyFont="1" applyFill="1" applyBorder="1"/>
    <xf numFmtId="0" fontId="21" fillId="0" borderId="15" xfId="13" applyFont="1" applyFill="1" applyBorder="1">
      <alignment horizontal="left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4" fillId="0" borderId="1" xfId="2" applyFill="1">
      <alignment horizontal="left"/>
    </xf>
    <xf numFmtId="0" fontId="2" fillId="0" borderId="2" xfId="13" applyFill="1">
      <alignment horizontal="left"/>
    </xf>
    <xf numFmtId="0" fontId="0" fillId="0" borderId="3" xfId="0" applyBorder="1"/>
    <xf numFmtId="0" fontId="17" fillId="0" borderId="3" xfId="0" applyFont="1" applyBorder="1" applyAlignment="1">
      <alignment horizontal="right"/>
    </xf>
    <xf numFmtId="0" fontId="16" fillId="0" borderId="3" xfId="0" applyFont="1" applyBorder="1"/>
    <xf numFmtId="1" fontId="16" fillId="0" borderId="3" xfId="0" applyNumberFormat="1" applyFont="1" applyBorder="1"/>
    <xf numFmtId="0" fontId="16" fillId="0" borderId="7" xfId="0" applyFont="1" applyBorder="1"/>
    <xf numFmtId="0" fontId="18" fillId="7" borderId="24" xfId="2" applyFont="1" applyFill="1" applyBorder="1" applyAlignment="1">
      <alignment horizontal="center" vertical="center" wrapText="1"/>
    </xf>
    <xf numFmtId="0" fontId="18" fillId="14" borderId="25" xfId="2" applyFont="1" applyFill="1" applyBorder="1" applyAlignment="1">
      <alignment horizontal="center" vertical="center" wrapText="1"/>
    </xf>
    <xf numFmtId="0" fontId="18" fillId="12" borderId="25" xfId="2" applyFont="1" applyFill="1" applyBorder="1" applyAlignment="1">
      <alignment horizontal="center" vertical="center" wrapText="1"/>
    </xf>
    <xf numFmtId="0" fontId="18" fillId="10" borderId="25" xfId="2" applyFont="1" applyFill="1" applyBorder="1" applyAlignment="1">
      <alignment horizontal="center" vertical="center" wrapText="1"/>
    </xf>
    <xf numFmtId="0" fontId="4" fillId="0" borderId="0" xfId="2" applyFill="1" applyBorder="1">
      <alignment horizontal="left"/>
    </xf>
    <xf numFmtId="0" fontId="2" fillId="0" borderId="0" xfId="5" applyFill="1">
      <alignment horizontal="right"/>
    </xf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3" applyFill="1">
      <alignment horizontal="left"/>
    </xf>
    <xf numFmtId="0" fontId="2" fillId="16" borderId="2" xfId="13" applyFill="1">
      <alignment horizontal="left"/>
    </xf>
    <xf numFmtId="0" fontId="0" fillId="0" borderId="2" xfId="0" applyFill="1" applyBorder="1"/>
    <xf numFmtId="0" fontId="2" fillId="0" borderId="0" xfId="13" applyFill="1" applyBorder="1">
      <alignment horizontal="left"/>
    </xf>
    <xf numFmtId="0" fontId="2" fillId="16" borderId="0" xfId="5" applyFill="1">
      <alignment horizontal="right"/>
    </xf>
    <xf numFmtId="0" fontId="2" fillId="17" borderId="2" xfId="13" applyFill="1">
      <alignment horizontal="left"/>
    </xf>
    <xf numFmtId="0" fontId="2" fillId="17" borderId="0" xfId="5" applyFill="1">
      <alignment horizontal="right"/>
    </xf>
    <xf numFmtId="0" fontId="15" fillId="17" borderId="0" xfId="0" applyFont="1" applyFill="1" applyAlignment="1">
      <alignment horizontal="center"/>
    </xf>
    <xf numFmtId="0" fontId="11" fillId="17" borderId="2" xfId="13" applyFont="1" applyFill="1">
      <alignment horizontal="left"/>
    </xf>
    <xf numFmtId="0" fontId="11" fillId="17" borderId="0" xfId="5" applyFont="1" applyFill="1">
      <alignment horizontal="right"/>
    </xf>
    <xf numFmtId="0" fontId="20" fillId="17" borderId="13" xfId="0" applyFont="1" applyFill="1" applyBorder="1" applyAlignment="1">
      <alignment horizontal="center"/>
    </xf>
    <xf numFmtId="0" fontId="16" fillId="0" borderId="0" xfId="0" applyFont="1" applyBorder="1"/>
    <xf numFmtId="1" fontId="16" fillId="0" borderId="0" xfId="0" applyNumberFormat="1" applyFont="1" applyBorder="1"/>
    <xf numFmtId="0" fontId="16" fillId="17" borderId="5" xfId="0" applyFont="1" applyFill="1" applyBorder="1"/>
    <xf numFmtId="0" fontId="11" fillId="16" borderId="2" xfId="13" applyFont="1" applyFill="1">
      <alignment horizontal="left"/>
    </xf>
    <xf numFmtId="0" fontId="11" fillId="16" borderId="0" xfId="5" applyFont="1" applyFill="1">
      <alignment horizontal="right"/>
    </xf>
    <xf numFmtId="0" fontId="0" fillId="0" borderId="26" xfId="0" applyBorder="1"/>
    <xf numFmtId="0" fontId="16" fillId="8" borderId="27" xfId="0" applyFont="1" applyFill="1" applyBorder="1"/>
    <xf numFmtId="0" fontId="16" fillId="0" borderId="28" xfId="0" applyFont="1" applyBorder="1"/>
    <xf numFmtId="0" fontId="20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8" fillId="18" borderId="3" xfId="2" applyFont="1" applyFill="1" applyBorder="1" applyAlignment="1">
      <alignment horizontal="center" vertical="center" wrapText="1"/>
    </xf>
    <xf numFmtId="0" fontId="0" fillId="0" borderId="0" xfId="0" applyBorder="1"/>
    <xf numFmtId="0" fontId="16" fillId="19" borderId="3" xfId="0" applyFont="1" applyFill="1" applyBorder="1"/>
    <xf numFmtId="0" fontId="0" fillId="20" borderId="3" xfId="0" applyFill="1" applyBorder="1"/>
    <xf numFmtId="0" fontId="16" fillId="21" borderId="29" xfId="0" applyFont="1" applyFill="1" applyBorder="1"/>
    <xf numFmtId="0" fontId="16" fillId="21" borderId="30" xfId="0" applyFont="1" applyFill="1" applyBorder="1"/>
    <xf numFmtId="0" fontId="18" fillId="22" borderId="23" xfId="2" applyFont="1" applyFill="1" applyBorder="1" applyAlignment="1">
      <alignment horizontal="center" vertical="center" wrapText="1"/>
    </xf>
  </cellXfs>
  <cellStyles count="19">
    <cellStyle name="BuiltOpt_Content" xfId="4" xr:uid="{E226EB6B-7D0A-4566-9F65-B2B10CB0B72C}"/>
    <cellStyle name="CombinedVol_Data" xfId="9" xr:uid="{59C0A1CF-CC6B-476D-868C-C3D4C2FDDE47}"/>
    <cellStyle name="Date_Data" xfId="17" xr:uid="{04194E49-6990-4F03-B5DD-8F479BEE3E32}"/>
    <cellStyle name="Edited_Data" xfId="12" xr:uid="{95BE0EA5-4FAD-4038-B016-B97E934E1451}"/>
    <cellStyle name="Estimated_Data" xfId="7" xr:uid="{FA498CA4-4003-4F0F-893F-96205B388927}"/>
    <cellStyle name="Forecast_Data" xfId="8" xr:uid="{43B68BA7-1A6B-4375-B88F-10FE0449522C}"/>
    <cellStyle name="Incentive_Added_Cont_Desc" xfId="15" xr:uid="{35E3FBE5-FF15-4D21-ABCD-33E7E2AF11D9}"/>
    <cellStyle name="Item_Current" xfId="3" xr:uid="{A16E8FC0-721F-4EA3-8593-56574A577A09}"/>
    <cellStyle name="Item_Description" xfId="2" xr:uid="{6B0FDEE0-48CB-4FD0-B72E-B64E06D90464}"/>
    <cellStyle name="Normal" xfId="0" builtinId="0"/>
    <cellStyle name="Option_Added_Cont_Desc" xfId="14" xr:uid="{45FBC562-CFB6-4508-923F-63F5E25325A4}"/>
    <cellStyle name="Preliminary_Data" xfId="6" xr:uid="{D50D6DD4-3D3E-4368-BE60-5A41BC39919F}"/>
    <cellStyle name="Prices_Data" xfId="11" xr:uid="{099192E1-0823-4F9E-BEDB-5C6704DD8C86}"/>
    <cellStyle name="Time_Data" xfId="18" xr:uid="{219AE9F4-F9EA-451E-BE03-B581E7FD1AFD}"/>
    <cellStyle name="Title" xfId="1" builtinId="15" customBuiltin="1"/>
    <cellStyle name="Vehicle_Benchmark" xfId="10" xr:uid="{9686BABB-FE10-4522-BE6C-BD660012A79A}"/>
    <cellStyle name="Version_Header" xfId="13" xr:uid="{ED0609BE-3701-4D62-87B3-DAC2A491F991}"/>
    <cellStyle name="Volumes_Data" xfId="5" xr:uid="{A9367728-06BF-427E-8FE2-A3186E03FFEB}"/>
    <cellStyle name="WLTP_TAX_Ok" xfId="16" xr:uid="{74438F34-41E0-41C0-A2DE-29CEABB5569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DDEBF7"/>
      <rgbColor rgb="00021F7C"/>
      <rgbColor rgb="00FEDD8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FA3C00"/>
      <rgbColor rgb="00464646"/>
      <rgbColor rgb="00143273"/>
      <rgbColor rgb="00A5C66D"/>
      <rgbColor rgb="00AB38C9"/>
      <rgbColor rgb="00A67C52"/>
      <rgbColor rgb="00C31E25"/>
      <rgbColor rgb="000070C0"/>
      <rgbColor rgb="00C8BDAE"/>
      <rgbColor rgb="00DCDDDE"/>
      <rgbColor rgb="004F6228"/>
      <rgbColor rgb="00CCFFCC"/>
      <rgbColor rgb="00C9CBCD"/>
      <rgbColor rgb="00FBF5FD"/>
      <rgbColor rgb="00CCFFCC"/>
      <rgbColor rgb="00FFFF99"/>
      <rgbColor rgb="00F2ECE6"/>
      <rgbColor rgb="00D9D9D9"/>
      <rgbColor rgb="00F2F2F2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1F40-662B-4487-99A7-5E0B95941908}">
  <dimension ref="B1:J18"/>
  <sheetViews>
    <sheetView workbookViewId="0">
      <selection activeCell="H12" sqref="H12"/>
    </sheetView>
  </sheetViews>
  <sheetFormatPr defaultRowHeight="14" x14ac:dyDescent="0.3"/>
  <cols>
    <col min="1" max="1" width="1.83203125" customWidth="1"/>
    <col min="2" max="2" width="12.9140625" customWidth="1"/>
    <col min="3" max="3" width="20.58203125" bestFit="1" customWidth="1"/>
    <col min="4" max="4" width="13" bestFit="1" customWidth="1"/>
    <col min="5" max="5" width="15.08203125" bestFit="1" customWidth="1"/>
    <col min="6" max="6" width="18.08203125" bestFit="1" customWidth="1"/>
    <col min="7" max="7" width="7.83203125" bestFit="1" customWidth="1"/>
    <col min="8" max="8" width="6.83203125" bestFit="1" customWidth="1"/>
    <col min="9" max="9" width="9.4140625" customWidth="1"/>
    <col min="10" max="10" width="12.1640625" customWidth="1"/>
  </cols>
  <sheetData>
    <row r="1" spans="2:10" ht="14.5" thickBot="1" x14ac:dyDescent="0.35"/>
    <row r="2" spans="2:10" s="2" customFormat="1" x14ac:dyDescent="0.3">
      <c r="C2" s="31" t="s">
        <v>139</v>
      </c>
      <c r="D2" s="32">
        <v>9</v>
      </c>
      <c r="F2" s="38"/>
      <c r="G2" s="39" t="s">
        <v>146</v>
      </c>
      <c r="H2" s="39" t="s">
        <v>147</v>
      </c>
      <c r="I2" s="40" t="s">
        <v>148</v>
      </c>
      <c r="J2" s="40" t="s">
        <v>149</v>
      </c>
    </row>
    <row r="3" spans="2:10" s="2" customFormat="1" ht="12.5" x14ac:dyDescent="0.25">
      <c r="C3" s="28" t="s">
        <v>140</v>
      </c>
      <c r="D3" s="29">
        <v>23</v>
      </c>
      <c r="F3" s="20" t="s">
        <v>150</v>
      </c>
      <c r="G3" s="20">
        <v>240</v>
      </c>
      <c r="H3" s="20"/>
      <c r="I3" s="40"/>
      <c r="J3" s="40"/>
    </row>
    <row r="4" spans="2:10" s="2" customFormat="1" ht="12.5" x14ac:dyDescent="0.25">
      <c r="C4" s="25" t="s">
        <v>141</v>
      </c>
      <c r="D4" s="26">
        <v>19</v>
      </c>
      <c r="F4" s="40" t="s">
        <v>151</v>
      </c>
      <c r="G4" s="40">
        <v>5520</v>
      </c>
      <c r="H4" s="41">
        <v>92</v>
      </c>
      <c r="I4" s="40"/>
      <c r="J4" s="40"/>
    </row>
    <row r="5" spans="2:10" s="2" customFormat="1" ht="12.5" x14ac:dyDescent="0.25">
      <c r="C5" s="22" t="s">
        <v>142</v>
      </c>
      <c r="D5" s="23">
        <v>4</v>
      </c>
      <c r="F5" s="40" t="s">
        <v>152</v>
      </c>
      <c r="G5" s="40"/>
      <c r="H5" s="40"/>
      <c r="I5" s="40">
        <v>12</v>
      </c>
      <c r="J5" s="40"/>
    </row>
    <row r="6" spans="2:10" s="2" customFormat="1" ht="13" thickBot="1" x14ac:dyDescent="0.3">
      <c r="C6" s="3"/>
      <c r="D6" s="42"/>
      <c r="F6" s="40" t="s">
        <v>153</v>
      </c>
      <c r="G6" s="40"/>
      <c r="H6" s="40"/>
      <c r="I6" s="40"/>
      <c r="J6" s="40">
        <v>3</v>
      </c>
    </row>
    <row r="7" spans="2:10" ht="12.5" customHeight="1" x14ac:dyDescent="0.3">
      <c r="F7" s="38"/>
      <c r="G7" s="38"/>
      <c r="H7" s="38"/>
      <c r="I7" s="38"/>
      <c r="J7" s="38"/>
    </row>
    <row r="8" spans="2:10" ht="26" x14ac:dyDescent="0.3">
      <c r="B8" s="43" t="s">
        <v>154</v>
      </c>
      <c r="C8" s="44" t="s">
        <v>136</v>
      </c>
      <c r="D8" s="45" t="s">
        <v>138</v>
      </c>
      <c r="E8" s="46" t="s">
        <v>137</v>
      </c>
    </row>
    <row r="9" spans="2:10" x14ac:dyDescent="0.3">
      <c r="B9" s="15" t="s">
        <v>63</v>
      </c>
      <c r="C9" s="16">
        <v>6</v>
      </c>
      <c r="D9" s="16">
        <v>6</v>
      </c>
      <c r="E9" s="16">
        <v>0</v>
      </c>
    </row>
    <row r="10" spans="2:10" x14ac:dyDescent="0.3">
      <c r="B10" s="9" t="s">
        <v>155</v>
      </c>
      <c r="C10" s="10">
        <v>4</v>
      </c>
      <c r="D10" s="10">
        <v>4</v>
      </c>
      <c r="E10" s="10">
        <v>0</v>
      </c>
    </row>
    <row r="11" spans="2:10" x14ac:dyDescent="0.3">
      <c r="B11" s="9" t="s">
        <v>156</v>
      </c>
      <c r="C11" s="10">
        <v>5</v>
      </c>
      <c r="D11" s="10">
        <v>5</v>
      </c>
      <c r="E11" s="10">
        <v>0</v>
      </c>
    </row>
    <row r="12" spans="2:10" x14ac:dyDescent="0.3">
      <c r="B12" s="9" t="s">
        <v>157</v>
      </c>
      <c r="C12" s="10">
        <v>1</v>
      </c>
      <c r="D12" s="10">
        <v>0</v>
      </c>
      <c r="E12" s="10">
        <v>1</v>
      </c>
    </row>
    <row r="13" spans="2:10" x14ac:dyDescent="0.3">
      <c r="B13" s="9" t="s">
        <v>96</v>
      </c>
      <c r="C13" s="10">
        <v>1</v>
      </c>
      <c r="D13" s="10">
        <v>1</v>
      </c>
      <c r="E13" s="10">
        <v>0</v>
      </c>
    </row>
    <row r="14" spans="2:10" x14ac:dyDescent="0.3">
      <c r="B14" s="9" t="s">
        <v>55</v>
      </c>
      <c r="C14" s="10">
        <v>1</v>
      </c>
      <c r="D14" s="10">
        <v>1</v>
      </c>
      <c r="E14" s="10">
        <v>0</v>
      </c>
    </row>
    <row r="15" spans="2:10" x14ac:dyDescent="0.3">
      <c r="B15" s="9" t="s">
        <v>119</v>
      </c>
      <c r="C15" s="10">
        <v>1</v>
      </c>
      <c r="D15" s="10">
        <v>1</v>
      </c>
      <c r="E15" s="10">
        <v>0</v>
      </c>
    </row>
    <row r="16" spans="2:10" x14ac:dyDescent="0.3">
      <c r="B16" s="9" t="s">
        <v>28</v>
      </c>
      <c r="C16" s="10">
        <v>1</v>
      </c>
      <c r="D16" s="10">
        <v>1</v>
      </c>
      <c r="E16" s="10">
        <v>0</v>
      </c>
    </row>
    <row r="17" spans="2:5" x14ac:dyDescent="0.3">
      <c r="B17" s="12" t="s">
        <v>112</v>
      </c>
      <c r="C17" s="13">
        <v>3</v>
      </c>
      <c r="D17" s="13">
        <v>0</v>
      </c>
      <c r="E17" s="13">
        <v>3</v>
      </c>
    </row>
    <row r="18" spans="2:5" x14ac:dyDescent="0.3">
      <c r="B18" s="33" t="s">
        <v>133</v>
      </c>
      <c r="C18" s="34">
        <f>SUM(C9:C17)</f>
        <v>23</v>
      </c>
      <c r="D18" s="34">
        <f>SUM(D9:D17)</f>
        <v>19</v>
      </c>
      <c r="E18" s="34">
        <f>SUM(E9:E17)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7819-735D-4362-B2E2-D27DE6356BDF}">
  <dimension ref="B1:I34"/>
  <sheetViews>
    <sheetView showGridLines="0" tabSelected="1" zoomScale="90" zoomScaleNormal="90" workbookViewId="0">
      <pane xSplit="2" ySplit="12" topLeftCell="C20" activePane="bottomRight" state="frozen"/>
      <selection pane="topRight" activeCell="B1" sqref="B1"/>
      <selection pane="bottomLeft" activeCell="A2" sqref="A2"/>
      <selection pane="bottomRight" activeCell="G17" sqref="G17"/>
    </sheetView>
  </sheetViews>
  <sheetFormatPr defaultRowHeight="14" x14ac:dyDescent="0.3"/>
  <cols>
    <col min="1" max="1" width="1.83203125" customWidth="1"/>
    <col min="2" max="2" width="12.9140625" customWidth="1"/>
    <col min="3" max="3" width="20.58203125" bestFit="1" customWidth="1"/>
    <col min="4" max="4" width="13" bestFit="1" customWidth="1"/>
    <col min="5" max="5" width="15.08203125" bestFit="1" customWidth="1"/>
    <col min="6" max="6" width="18.08203125" bestFit="1" customWidth="1"/>
    <col min="7" max="7" width="18.08203125" customWidth="1"/>
    <col min="8" max="8" width="7.83203125" bestFit="1" customWidth="1"/>
    <col min="9" max="9" width="6.83203125" bestFit="1" customWidth="1"/>
    <col min="10" max="10" width="8" bestFit="1" customWidth="1"/>
  </cols>
  <sheetData>
    <row r="1" spans="2:9" ht="3" customHeight="1" thickBot="1" x14ac:dyDescent="0.35"/>
    <row r="2" spans="2:9" s="2" customFormat="1" x14ac:dyDescent="0.3">
      <c r="C2" s="31" t="s">
        <v>139</v>
      </c>
      <c r="D2" s="32">
        <v>21</v>
      </c>
      <c r="F2" s="4"/>
      <c r="G2" s="67"/>
      <c r="H2" s="5" t="s">
        <v>146</v>
      </c>
      <c r="I2" s="6" t="s">
        <v>147</v>
      </c>
    </row>
    <row r="3" spans="2:9" s="2" customFormat="1" ht="12.5" x14ac:dyDescent="0.25">
      <c r="C3" s="28" t="s">
        <v>140</v>
      </c>
      <c r="D3" s="29">
        <v>100</v>
      </c>
      <c r="F3" s="19" t="s">
        <v>144</v>
      </c>
      <c r="G3" s="68"/>
      <c r="H3" s="20">
        <v>15</v>
      </c>
      <c r="I3" s="21"/>
    </row>
    <row r="4" spans="2:9" s="2" customFormat="1" ht="13" thickBot="1" x14ac:dyDescent="0.3">
      <c r="C4" s="25" t="s">
        <v>141</v>
      </c>
      <c r="D4" s="26">
        <v>96</v>
      </c>
      <c r="F4" s="3" t="s">
        <v>145</v>
      </c>
      <c r="G4" s="69"/>
      <c r="H4" s="7">
        <f>H3*D7</f>
        <v>10110</v>
      </c>
      <c r="I4" s="8">
        <f>H4/60</f>
        <v>168.5</v>
      </c>
    </row>
    <row r="5" spans="2:9" s="2" customFormat="1" ht="12.5" x14ac:dyDescent="0.25">
      <c r="C5" s="25" t="s">
        <v>158</v>
      </c>
      <c r="D5" s="64">
        <v>3</v>
      </c>
      <c r="F5" s="62"/>
      <c r="G5" s="62"/>
      <c r="H5" s="62"/>
      <c r="I5" s="63"/>
    </row>
    <row r="6" spans="2:9" s="2" customFormat="1" ht="12.5" x14ac:dyDescent="0.25">
      <c r="C6" s="22" t="s">
        <v>142</v>
      </c>
      <c r="D6" s="23">
        <v>1</v>
      </c>
    </row>
    <row r="7" spans="2:9" s="2" customFormat="1" ht="12.5" x14ac:dyDescent="0.25">
      <c r="C7" s="76" t="s">
        <v>143</v>
      </c>
      <c r="D7" s="77">
        <v>674</v>
      </c>
    </row>
    <row r="8" spans="2:9" s="2" customFormat="1" ht="12.5" x14ac:dyDescent="0.25">
      <c r="C8" s="74" t="s">
        <v>159</v>
      </c>
      <c r="D8" s="74">
        <v>37</v>
      </c>
    </row>
    <row r="9" spans="2:9" ht="12.5" customHeight="1" x14ac:dyDescent="0.3">
      <c r="C9" s="75" t="s">
        <v>160</v>
      </c>
      <c r="D9" s="75">
        <v>711</v>
      </c>
    </row>
    <row r="10" spans="2:9" ht="12.5" customHeight="1" x14ac:dyDescent="0.3">
      <c r="C10" s="73"/>
      <c r="D10" s="73"/>
    </row>
    <row r="11" spans="2:9" ht="12.5" customHeight="1" x14ac:dyDescent="0.3"/>
    <row r="12" spans="2:9" ht="39" x14ac:dyDescent="0.3">
      <c r="B12" s="18" t="s">
        <v>1</v>
      </c>
      <c r="C12" s="30" t="s">
        <v>136</v>
      </c>
      <c r="D12" s="27" t="s">
        <v>138</v>
      </c>
      <c r="E12" s="24" t="s">
        <v>137</v>
      </c>
      <c r="F12" s="78" t="s">
        <v>160</v>
      </c>
      <c r="G12" s="72" t="s">
        <v>159</v>
      </c>
    </row>
    <row r="13" spans="2:9" x14ac:dyDescent="0.3">
      <c r="B13" s="15" t="s">
        <v>71</v>
      </c>
      <c r="C13" s="16">
        <v>15</v>
      </c>
      <c r="D13" s="16">
        <v>15</v>
      </c>
      <c r="E13" s="16">
        <v>0</v>
      </c>
      <c r="F13" s="17">
        <v>137</v>
      </c>
      <c r="G13" s="70"/>
    </row>
    <row r="14" spans="2:9" x14ac:dyDescent="0.3">
      <c r="B14" s="9" t="s">
        <v>39</v>
      </c>
      <c r="C14" s="10">
        <v>11</v>
      </c>
      <c r="D14" s="10">
        <v>10</v>
      </c>
      <c r="E14" s="10">
        <v>1</v>
      </c>
      <c r="F14" s="11">
        <v>109</v>
      </c>
      <c r="G14" s="70"/>
    </row>
    <row r="15" spans="2:9" x14ac:dyDescent="0.3">
      <c r="B15" s="9" t="s">
        <v>55</v>
      </c>
      <c r="C15" s="10">
        <v>3</v>
      </c>
      <c r="D15" s="10">
        <v>3</v>
      </c>
      <c r="E15" s="10">
        <v>0</v>
      </c>
      <c r="F15" s="11">
        <v>30</v>
      </c>
      <c r="G15" s="70"/>
    </row>
    <row r="16" spans="2:9" x14ac:dyDescent="0.3">
      <c r="B16" s="9" t="s">
        <v>112</v>
      </c>
      <c r="C16" s="10">
        <v>6</v>
      </c>
      <c r="D16" s="10">
        <v>6</v>
      </c>
      <c r="E16" s="10">
        <v>0</v>
      </c>
      <c r="F16" s="11">
        <v>83</v>
      </c>
      <c r="G16" s="70"/>
    </row>
    <row r="17" spans="2:7" x14ac:dyDescent="0.3">
      <c r="B17" s="9" t="s">
        <v>63</v>
      </c>
      <c r="C17" s="10">
        <v>7</v>
      </c>
      <c r="D17" s="10">
        <v>7</v>
      </c>
      <c r="E17" s="10">
        <v>0</v>
      </c>
      <c r="F17" s="11">
        <v>82</v>
      </c>
      <c r="G17" s="70">
        <v>25</v>
      </c>
    </row>
    <row r="18" spans="2:7" x14ac:dyDescent="0.3">
      <c r="B18" s="9" t="s">
        <v>119</v>
      </c>
      <c r="C18" s="10">
        <v>6</v>
      </c>
      <c r="D18" s="10">
        <v>5</v>
      </c>
      <c r="E18" s="61">
        <v>1</v>
      </c>
      <c r="F18" s="11">
        <v>81</v>
      </c>
      <c r="G18" s="70">
        <v>12</v>
      </c>
    </row>
    <row r="19" spans="2:7" x14ac:dyDescent="0.3">
      <c r="B19" s="9" t="s">
        <v>28</v>
      </c>
      <c r="C19" s="10">
        <v>5</v>
      </c>
      <c r="D19" s="10">
        <v>4</v>
      </c>
      <c r="E19" s="61">
        <v>1</v>
      </c>
      <c r="F19" s="11">
        <v>32</v>
      </c>
      <c r="G19" s="70"/>
    </row>
    <row r="20" spans="2:7" x14ac:dyDescent="0.3">
      <c r="B20" s="9" t="s">
        <v>103</v>
      </c>
      <c r="C20" s="10">
        <v>4</v>
      </c>
      <c r="D20" s="10">
        <v>4</v>
      </c>
      <c r="E20" s="10">
        <v>0</v>
      </c>
      <c r="F20" s="11">
        <v>44</v>
      </c>
      <c r="G20" s="70"/>
    </row>
    <row r="21" spans="2:7" x14ac:dyDescent="0.3">
      <c r="B21" s="9" t="s">
        <v>96</v>
      </c>
      <c r="C21" s="10">
        <v>3</v>
      </c>
      <c r="D21" s="10">
        <v>3</v>
      </c>
      <c r="E21" s="10">
        <v>0</v>
      </c>
      <c r="F21" s="11">
        <v>36</v>
      </c>
      <c r="G21" s="70"/>
    </row>
    <row r="22" spans="2:7" x14ac:dyDescent="0.3">
      <c r="B22" s="9" t="s">
        <v>100</v>
      </c>
      <c r="C22" s="10">
        <v>2</v>
      </c>
      <c r="D22" s="10">
        <v>2</v>
      </c>
      <c r="E22" s="10">
        <v>0</v>
      </c>
      <c r="F22" s="11">
        <v>21</v>
      </c>
      <c r="G22" s="70"/>
    </row>
    <row r="23" spans="2:7" x14ac:dyDescent="0.3">
      <c r="B23" s="9" t="s">
        <v>53</v>
      </c>
      <c r="C23" s="10">
        <v>1</v>
      </c>
      <c r="D23" s="10">
        <v>1</v>
      </c>
      <c r="E23" s="10" t="s">
        <v>135</v>
      </c>
      <c r="F23" s="11"/>
      <c r="G23" s="70"/>
    </row>
    <row r="24" spans="2:7" x14ac:dyDescent="0.3">
      <c r="B24" s="9" t="s">
        <v>108</v>
      </c>
      <c r="C24" s="10">
        <v>3</v>
      </c>
      <c r="D24" s="10">
        <v>3</v>
      </c>
      <c r="E24" s="10">
        <v>0</v>
      </c>
      <c r="F24" s="11">
        <v>10</v>
      </c>
      <c r="G24" s="70"/>
    </row>
    <row r="25" spans="2:7" x14ac:dyDescent="0.3">
      <c r="B25" s="9" t="s">
        <v>87</v>
      </c>
      <c r="C25" s="10">
        <v>8</v>
      </c>
      <c r="D25" s="10">
        <v>8</v>
      </c>
      <c r="E25" s="10" t="s">
        <v>135</v>
      </c>
      <c r="F25" s="11"/>
      <c r="G25" s="70"/>
    </row>
    <row r="26" spans="2:7" x14ac:dyDescent="0.3">
      <c r="B26" s="9" t="s">
        <v>9</v>
      </c>
      <c r="C26" s="10">
        <v>11</v>
      </c>
      <c r="D26" s="10">
        <v>11</v>
      </c>
      <c r="E26" s="10" t="s">
        <v>135</v>
      </c>
      <c r="F26" s="11"/>
      <c r="G26" s="70"/>
    </row>
    <row r="27" spans="2:7" x14ac:dyDescent="0.3">
      <c r="B27" s="9" t="s">
        <v>60</v>
      </c>
      <c r="C27" s="10">
        <v>2</v>
      </c>
      <c r="D27" s="10">
        <v>2</v>
      </c>
      <c r="E27" s="10" t="s">
        <v>135</v>
      </c>
      <c r="F27" s="11"/>
      <c r="G27" s="70"/>
    </row>
    <row r="28" spans="2:7" x14ac:dyDescent="0.3">
      <c r="B28" s="9" t="s">
        <v>51</v>
      </c>
      <c r="C28" s="10">
        <v>1</v>
      </c>
      <c r="D28" s="10">
        <v>1</v>
      </c>
      <c r="E28" s="10" t="s">
        <v>135</v>
      </c>
      <c r="F28" s="11"/>
      <c r="G28" s="70"/>
    </row>
    <row r="29" spans="2:7" x14ac:dyDescent="0.3">
      <c r="B29" s="9" t="s">
        <v>126</v>
      </c>
      <c r="C29" s="10">
        <v>4</v>
      </c>
      <c r="D29" s="10">
        <v>4</v>
      </c>
      <c r="E29" s="10">
        <v>0</v>
      </c>
      <c r="F29" s="11"/>
      <c r="G29" s="70"/>
    </row>
    <row r="30" spans="2:7" x14ac:dyDescent="0.3">
      <c r="B30" s="9" t="s">
        <v>131</v>
      </c>
      <c r="C30" s="10">
        <v>1</v>
      </c>
      <c r="D30" s="10">
        <v>1</v>
      </c>
      <c r="E30" s="10" t="s">
        <v>135</v>
      </c>
      <c r="F30" s="11"/>
      <c r="G30" s="70"/>
    </row>
    <row r="31" spans="2:7" x14ac:dyDescent="0.3">
      <c r="B31" s="9" t="s">
        <v>21</v>
      </c>
      <c r="C31" s="10">
        <v>1</v>
      </c>
      <c r="D31" s="10">
        <v>1</v>
      </c>
      <c r="E31" s="10">
        <v>0</v>
      </c>
      <c r="F31" s="11" t="s">
        <v>135</v>
      </c>
      <c r="G31" s="70"/>
    </row>
    <row r="32" spans="2:7" x14ac:dyDescent="0.3">
      <c r="B32" s="9" t="s">
        <v>23</v>
      </c>
      <c r="C32" s="10">
        <v>2</v>
      </c>
      <c r="D32" s="10">
        <v>1</v>
      </c>
      <c r="E32" s="61">
        <v>1</v>
      </c>
      <c r="F32" s="11">
        <v>10</v>
      </c>
      <c r="G32" s="70"/>
    </row>
    <row r="33" spans="2:8" s="1" customFormat="1" x14ac:dyDescent="0.3">
      <c r="B33" s="12" t="s">
        <v>34</v>
      </c>
      <c r="C33" s="13">
        <v>4</v>
      </c>
      <c r="D33" s="13">
        <v>4</v>
      </c>
      <c r="E33" s="13">
        <v>0</v>
      </c>
      <c r="F33" s="14">
        <v>36</v>
      </c>
      <c r="G33" s="70"/>
      <c r="H33"/>
    </row>
    <row r="34" spans="2:8" x14ac:dyDescent="0.3">
      <c r="B34" s="33" t="s">
        <v>133</v>
      </c>
      <c r="C34" s="34">
        <f>SUM(C13:C33)</f>
        <v>100</v>
      </c>
      <c r="D34" s="34">
        <f>SUM(D13:D33)</f>
        <v>96</v>
      </c>
      <c r="E34" s="34">
        <f>SUM(E13:E33)</f>
        <v>4</v>
      </c>
      <c r="F34" s="35">
        <f>SUM(F13:F33)</f>
        <v>711</v>
      </c>
      <c r="G34" s="71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9841-BCFE-4C40-9115-3732F38A775A}">
  <sheetPr>
    <outlinePr summaryBelow="0" summaryRight="0"/>
    <pageSetUpPr autoPageBreaks="0"/>
  </sheetPr>
  <dimension ref="A1:V15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40" sqref="B40:B41"/>
    </sheetView>
  </sheetViews>
  <sheetFormatPr defaultRowHeight="14" x14ac:dyDescent="0.3"/>
  <cols>
    <col min="1" max="1" width="5.83203125" style="1" bestFit="1" customWidth="1"/>
    <col min="2" max="2" width="10.75" style="1" bestFit="1" customWidth="1"/>
    <col min="3" max="3" width="15.5" style="1" bestFit="1" customWidth="1"/>
    <col min="4" max="4" width="7.4140625" style="1" bestFit="1" customWidth="1"/>
    <col min="5" max="5" width="7.25" style="1" bestFit="1" customWidth="1"/>
    <col min="6" max="13" width="8.6640625" style="1"/>
    <col min="14" max="15" width="8.6640625" style="1" customWidth="1"/>
    <col min="16" max="17" width="8.6640625" style="1"/>
    <col min="18" max="18" width="17.6640625" style="1" customWidth="1"/>
    <col min="19" max="19" width="17.33203125" style="1" customWidth="1"/>
    <col min="20" max="21" width="14.58203125" style="1" customWidth="1"/>
    <col min="22" max="22" width="14.4140625" style="1" customWidth="1"/>
    <col min="23" max="16384" width="8.6640625" style="1"/>
  </cols>
  <sheetData>
    <row r="1" spans="1:22" x14ac:dyDescent="0.3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R1" s="36"/>
      <c r="S1" s="36"/>
      <c r="V1" s="47"/>
    </row>
    <row r="2" spans="1:22" x14ac:dyDescent="0.3">
      <c r="A2" s="52" t="s">
        <v>5</v>
      </c>
      <c r="B2" s="52" t="s">
        <v>23</v>
      </c>
      <c r="C2" s="52" t="s">
        <v>26</v>
      </c>
      <c r="D2" s="52" t="s">
        <v>27</v>
      </c>
      <c r="E2" s="55">
        <v>3021</v>
      </c>
      <c r="F2" s="49"/>
      <c r="R2" s="37"/>
    </row>
    <row r="3" spans="1:22" x14ac:dyDescent="0.3">
      <c r="A3" s="59" t="s">
        <v>5</v>
      </c>
      <c r="B3" s="59" t="s">
        <v>23</v>
      </c>
      <c r="C3" s="59" t="s">
        <v>24</v>
      </c>
      <c r="D3" s="59" t="s">
        <v>25</v>
      </c>
      <c r="E3" s="60">
        <v>175</v>
      </c>
      <c r="F3" s="49"/>
      <c r="R3" s="37"/>
    </row>
    <row r="4" spans="1:22" x14ac:dyDescent="0.3">
      <c r="A4" s="52" t="s">
        <v>5</v>
      </c>
      <c r="B4" s="52" t="s">
        <v>28</v>
      </c>
      <c r="C4" s="52" t="s">
        <v>29</v>
      </c>
      <c r="D4" s="52" t="s">
        <v>6</v>
      </c>
      <c r="E4" s="55">
        <v>1312</v>
      </c>
      <c r="F4" s="49"/>
      <c r="R4" s="37"/>
    </row>
    <row r="5" spans="1:22" x14ac:dyDescent="0.3">
      <c r="A5" s="52" t="s">
        <v>5</v>
      </c>
      <c r="B5" s="52" t="s">
        <v>34</v>
      </c>
      <c r="C5" s="52" t="s">
        <v>35</v>
      </c>
      <c r="D5" s="52" t="s">
        <v>6</v>
      </c>
      <c r="E5" s="55">
        <v>20897</v>
      </c>
      <c r="F5" s="49"/>
      <c r="R5" s="37"/>
    </row>
    <row r="6" spans="1:22" x14ac:dyDescent="0.3">
      <c r="A6" s="52" t="s">
        <v>5</v>
      </c>
      <c r="B6" s="52" t="s">
        <v>34</v>
      </c>
      <c r="C6" s="52" t="s">
        <v>36</v>
      </c>
      <c r="D6" s="52" t="s">
        <v>6</v>
      </c>
      <c r="E6" s="55">
        <v>13854</v>
      </c>
      <c r="F6" s="49"/>
      <c r="R6" s="37"/>
    </row>
    <row r="7" spans="1:22" x14ac:dyDescent="0.3">
      <c r="A7" s="52" t="s">
        <v>5</v>
      </c>
      <c r="B7" s="52" t="s">
        <v>34</v>
      </c>
      <c r="C7" s="52" t="s">
        <v>38</v>
      </c>
      <c r="D7" s="52" t="s">
        <v>8</v>
      </c>
      <c r="E7" s="55">
        <v>5044</v>
      </c>
      <c r="F7" s="49"/>
      <c r="R7" s="53"/>
    </row>
    <row r="8" spans="1:22" x14ac:dyDescent="0.3">
      <c r="A8" s="52" t="s">
        <v>5</v>
      </c>
      <c r="B8" s="52" t="s">
        <v>34</v>
      </c>
      <c r="C8" s="52" t="s">
        <v>37</v>
      </c>
      <c r="D8" s="52" t="s">
        <v>7</v>
      </c>
      <c r="E8" s="55">
        <v>3803</v>
      </c>
      <c r="F8" s="49"/>
      <c r="R8" s="53"/>
    </row>
    <row r="9" spans="1:22" x14ac:dyDescent="0.3">
      <c r="A9" s="52" t="s">
        <v>5</v>
      </c>
      <c r="B9" s="52" t="s">
        <v>39</v>
      </c>
      <c r="C9" s="52" t="s">
        <v>41</v>
      </c>
      <c r="D9" s="52" t="s">
        <v>6</v>
      </c>
      <c r="E9" s="55">
        <v>20217</v>
      </c>
      <c r="F9" s="49"/>
      <c r="R9" s="53"/>
    </row>
    <row r="10" spans="1:22" x14ac:dyDescent="0.3">
      <c r="A10" s="52" t="s">
        <v>5</v>
      </c>
      <c r="B10" s="52" t="s">
        <v>39</v>
      </c>
      <c r="C10" s="52" t="s">
        <v>46</v>
      </c>
      <c r="D10" s="52" t="s">
        <v>7</v>
      </c>
      <c r="E10" s="55">
        <v>12348</v>
      </c>
      <c r="F10" s="49"/>
      <c r="R10" s="53"/>
    </row>
    <row r="11" spans="1:22" x14ac:dyDescent="0.3">
      <c r="A11" s="37" t="s">
        <v>5</v>
      </c>
      <c r="B11" s="37" t="s">
        <v>39</v>
      </c>
      <c r="C11" s="37" t="s">
        <v>47</v>
      </c>
      <c r="D11" s="37" t="s">
        <v>8</v>
      </c>
      <c r="E11" s="48">
        <v>684</v>
      </c>
      <c r="F11" s="49"/>
      <c r="R11" s="53"/>
    </row>
    <row r="12" spans="1:22" x14ac:dyDescent="0.3">
      <c r="A12" s="52" t="s">
        <v>5</v>
      </c>
      <c r="B12" s="52" t="s">
        <v>39</v>
      </c>
      <c r="C12" s="52" t="s">
        <v>50</v>
      </c>
      <c r="D12" s="52" t="s">
        <v>6</v>
      </c>
      <c r="E12" s="55">
        <v>399</v>
      </c>
      <c r="F12" s="49"/>
      <c r="R12" s="53"/>
    </row>
    <row r="13" spans="1:22" x14ac:dyDescent="0.3">
      <c r="A13" s="52" t="s">
        <v>5</v>
      </c>
      <c r="B13" s="52" t="s">
        <v>39</v>
      </c>
      <c r="C13" s="52" t="s">
        <v>43</v>
      </c>
      <c r="D13" s="52" t="s">
        <v>6</v>
      </c>
      <c r="E13" s="55">
        <v>216</v>
      </c>
      <c r="F13" s="49"/>
      <c r="R13" s="53"/>
    </row>
    <row r="14" spans="1:22" x14ac:dyDescent="0.3">
      <c r="A14" s="52" t="s">
        <v>5</v>
      </c>
      <c r="B14" s="52" t="s">
        <v>55</v>
      </c>
      <c r="C14" s="52" t="s">
        <v>58</v>
      </c>
      <c r="D14" s="52" t="s">
        <v>8</v>
      </c>
      <c r="E14" s="55">
        <v>49643</v>
      </c>
      <c r="F14" s="50" t="s">
        <v>134</v>
      </c>
      <c r="R14" s="53"/>
    </row>
    <row r="15" spans="1:22" x14ac:dyDescent="0.3">
      <c r="A15" s="52" t="s">
        <v>5</v>
      </c>
      <c r="B15" s="52" t="s">
        <v>55</v>
      </c>
      <c r="C15" s="52" t="s">
        <v>59</v>
      </c>
      <c r="D15" s="52" t="s">
        <v>8</v>
      </c>
      <c r="E15" s="55">
        <v>45668</v>
      </c>
      <c r="F15" s="49"/>
      <c r="R15" s="53"/>
    </row>
    <row r="16" spans="1:22" x14ac:dyDescent="0.3">
      <c r="A16" s="52" t="s">
        <v>5</v>
      </c>
      <c r="B16" s="52" t="s">
        <v>55</v>
      </c>
      <c r="C16" s="52" t="s">
        <v>56</v>
      </c>
      <c r="D16" s="52" t="s">
        <v>57</v>
      </c>
      <c r="E16" s="55">
        <v>1723</v>
      </c>
      <c r="F16" s="50" t="s">
        <v>134</v>
      </c>
      <c r="R16" s="53"/>
    </row>
    <row r="17" spans="1:18" x14ac:dyDescent="0.3">
      <c r="A17" s="52" t="s">
        <v>5</v>
      </c>
      <c r="B17" s="52" t="s">
        <v>71</v>
      </c>
      <c r="C17" s="52" t="s">
        <v>76</v>
      </c>
      <c r="D17" s="52" t="s">
        <v>6</v>
      </c>
      <c r="E17" s="55">
        <v>61583</v>
      </c>
      <c r="F17" s="49"/>
      <c r="R17" s="53"/>
    </row>
    <row r="18" spans="1:18" x14ac:dyDescent="0.3">
      <c r="A18" s="52" t="s">
        <v>5</v>
      </c>
      <c r="B18" s="52" t="s">
        <v>96</v>
      </c>
      <c r="C18" s="52" t="s">
        <v>97</v>
      </c>
      <c r="D18" s="52" t="s">
        <v>8</v>
      </c>
      <c r="E18" s="55">
        <v>2151</v>
      </c>
      <c r="F18" s="49"/>
      <c r="R18" s="53"/>
    </row>
    <row r="19" spans="1:18" x14ac:dyDescent="0.3">
      <c r="A19" s="52" t="s">
        <v>5</v>
      </c>
      <c r="B19" s="52" t="s">
        <v>100</v>
      </c>
      <c r="C19" s="52" t="s">
        <v>102</v>
      </c>
      <c r="D19" s="52" t="s">
        <v>8</v>
      </c>
      <c r="E19" s="55">
        <v>16365</v>
      </c>
      <c r="F19" s="49"/>
      <c r="R19" s="53"/>
    </row>
    <row r="20" spans="1:18" x14ac:dyDescent="0.3">
      <c r="A20" s="52" t="s">
        <v>5</v>
      </c>
      <c r="B20" s="52" t="s">
        <v>100</v>
      </c>
      <c r="C20" s="52" t="s">
        <v>101</v>
      </c>
      <c r="D20" s="52" t="s">
        <v>8</v>
      </c>
      <c r="E20" s="55">
        <v>708</v>
      </c>
      <c r="F20" s="49"/>
      <c r="R20" s="53"/>
    </row>
    <row r="21" spans="1:18" x14ac:dyDescent="0.3">
      <c r="A21" s="52" t="s">
        <v>5</v>
      </c>
      <c r="B21" s="52" t="s">
        <v>103</v>
      </c>
      <c r="C21" s="52" t="s">
        <v>105</v>
      </c>
      <c r="D21" s="52" t="s">
        <v>8</v>
      </c>
      <c r="E21" s="55">
        <v>13226</v>
      </c>
      <c r="F21" s="49"/>
      <c r="R21" s="53"/>
    </row>
    <row r="22" spans="1:18" ht="13" customHeight="1" x14ac:dyDescent="0.3">
      <c r="A22" s="52" t="s">
        <v>5</v>
      </c>
      <c r="B22" s="52" t="s">
        <v>108</v>
      </c>
      <c r="C22" s="52" t="s">
        <v>110</v>
      </c>
      <c r="D22" s="52" t="s">
        <v>6</v>
      </c>
      <c r="E22" s="55">
        <v>4179</v>
      </c>
      <c r="F22" s="49"/>
      <c r="R22" s="53"/>
    </row>
    <row r="23" spans="1:18" x14ac:dyDescent="0.3">
      <c r="A23" s="52" t="s">
        <v>5</v>
      </c>
      <c r="B23" s="52" t="s">
        <v>108</v>
      </c>
      <c r="C23" s="52" t="s">
        <v>111</v>
      </c>
      <c r="D23" s="52" t="s">
        <v>7</v>
      </c>
      <c r="E23" s="55">
        <v>956</v>
      </c>
      <c r="F23" s="50">
        <v>5</v>
      </c>
    </row>
    <row r="24" spans="1:18" x14ac:dyDescent="0.3">
      <c r="A24" s="52" t="s">
        <v>5</v>
      </c>
      <c r="B24" s="52" t="s">
        <v>108</v>
      </c>
      <c r="C24" s="52" t="s">
        <v>109</v>
      </c>
      <c r="D24" s="52" t="s">
        <v>7</v>
      </c>
      <c r="E24" s="55">
        <v>284</v>
      </c>
      <c r="F24" s="50">
        <v>9</v>
      </c>
    </row>
    <row r="25" spans="1:18" x14ac:dyDescent="0.3">
      <c r="A25" s="52" t="s">
        <v>5</v>
      </c>
      <c r="B25" s="52" t="s">
        <v>112</v>
      </c>
      <c r="C25" s="52" t="s">
        <v>115</v>
      </c>
      <c r="D25" s="52" t="s">
        <v>8</v>
      </c>
      <c r="E25" s="48">
        <v>46247</v>
      </c>
      <c r="F25" s="49"/>
    </row>
    <row r="26" spans="1:18" x14ac:dyDescent="0.3">
      <c r="A26" s="52" t="s">
        <v>5</v>
      </c>
      <c r="B26" s="52" t="s">
        <v>112</v>
      </c>
      <c r="C26" s="52" t="s">
        <v>113</v>
      </c>
      <c r="D26" s="52" t="s">
        <v>7</v>
      </c>
      <c r="E26" s="48">
        <v>37655</v>
      </c>
      <c r="F26" s="50" t="s">
        <v>134</v>
      </c>
    </row>
    <row r="27" spans="1:18" x14ac:dyDescent="0.3">
      <c r="A27" s="52" t="s">
        <v>5</v>
      </c>
      <c r="B27" s="52" t="s">
        <v>112</v>
      </c>
      <c r="C27" s="52" t="s">
        <v>117</v>
      </c>
      <c r="D27" s="52" t="s">
        <v>7</v>
      </c>
      <c r="E27" s="48">
        <v>34708</v>
      </c>
      <c r="F27" s="49"/>
    </row>
    <row r="28" spans="1:18" x14ac:dyDescent="0.3">
      <c r="A28" s="52" t="s">
        <v>5</v>
      </c>
      <c r="B28" s="52" t="s">
        <v>112</v>
      </c>
      <c r="C28" s="52" t="s">
        <v>114</v>
      </c>
      <c r="D28" s="52" t="s">
        <v>8</v>
      </c>
      <c r="E28" s="48">
        <v>11870</v>
      </c>
      <c r="F28" s="49"/>
    </row>
    <row r="29" spans="1:18" x14ac:dyDescent="0.3">
      <c r="A29" s="52" t="s">
        <v>5</v>
      </c>
      <c r="B29" s="52" t="s">
        <v>112</v>
      </c>
      <c r="C29" s="52" t="s">
        <v>118</v>
      </c>
      <c r="D29" s="52" t="s">
        <v>6</v>
      </c>
      <c r="E29" s="48">
        <v>9132</v>
      </c>
      <c r="F29" s="49"/>
    </row>
    <row r="30" spans="1:18" x14ac:dyDescent="0.3">
      <c r="A30" s="52" t="s">
        <v>5</v>
      </c>
      <c r="B30" s="52" t="s">
        <v>112</v>
      </c>
      <c r="C30" s="52" t="s">
        <v>116</v>
      </c>
      <c r="D30" s="52" t="s">
        <v>8</v>
      </c>
      <c r="E30" s="48">
        <v>8635</v>
      </c>
      <c r="F30" s="49"/>
    </row>
    <row r="31" spans="1:18" x14ac:dyDescent="0.3">
      <c r="A31" s="56" t="s">
        <v>5</v>
      </c>
      <c r="B31" s="56" t="s">
        <v>119</v>
      </c>
      <c r="C31" s="56" t="s">
        <v>125</v>
      </c>
      <c r="D31" s="56" t="s">
        <v>6</v>
      </c>
      <c r="E31" s="57">
        <v>2230</v>
      </c>
      <c r="F31" s="49"/>
    </row>
    <row r="32" spans="1:18" x14ac:dyDescent="0.3">
      <c r="A32" s="52" t="s">
        <v>5</v>
      </c>
      <c r="B32" s="52" t="s">
        <v>119</v>
      </c>
      <c r="C32" s="52" t="s">
        <v>124</v>
      </c>
      <c r="D32" s="52" t="s">
        <v>57</v>
      </c>
      <c r="E32" s="55">
        <v>188</v>
      </c>
      <c r="F32" s="49"/>
    </row>
    <row r="33" spans="1:18" x14ac:dyDescent="0.3">
      <c r="A33" s="52" t="s">
        <v>5</v>
      </c>
      <c r="B33" s="52" t="s">
        <v>126</v>
      </c>
      <c r="C33" s="52" t="s">
        <v>130</v>
      </c>
      <c r="D33" s="52" t="s">
        <v>6</v>
      </c>
      <c r="E33" s="55">
        <v>1060</v>
      </c>
      <c r="F33" s="49"/>
    </row>
    <row r="34" spans="1:18" x14ac:dyDescent="0.3">
      <c r="A34" s="52" t="s">
        <v>5</v>
      </c>
      <c r="B34" s="52" t="s">
        <v>9</v>
      </c>
      <c r="C34" s="52" t="s">
        <v>16</v>
      </c>
      <c r="D34" s="52" t="s">
        <v>8</v>
      </c>
      <c r="E34" s="48">
        <v>816</v>
      </c>
      <c r="F34" s="50">
        <v>6</v>
      </c>
      <c r="R34" s="54"/>
    </row>
    <row r="35" spans="1:18" x14ac:dyDescent="0.3">
      <c r="A35" s="52" t="s">
        <v>5</v>
      </c>
      <c r="B35" s="52" t="s">
        <v>9</v>
      </c>
      <c r="C35" s="52" t="s">
        <v>19</v>
      </c>
      <c r="D35" s="52" t="s">
        <v>8</v>
      </c>
      <c r="E35" s="48">
        <v>386</v>
      </c>
      <c r="F35" s="50">
        <v>7</v>
      </c>
      <c r="R35" s="54"/>
    </row>
    <row r="36" spans="1:18" x14ac:dyDescent="0.3">
      <c r="A36" s="52" t="s">
        <v>5</v>
      </c>
      <c r="B36" s="52" t="s">
        <v>9</v>
      </c>
      <c r="C36" s="52" t="s">
        <v>11</v>
      </c>
      <c r="D36" s="52" t="s">
        <v>6</v>
      </c>
      <c r="E36" s="48">
        <v>350</v>
      </c>
      <c r="F36" s="50">
        <v>8</v>
      </c>
      <c r="R36" s="54"/>
    </row>
    <row r="37" spans="1:18" x14ac:dyDescent="0.3">
      <c r="A37" s="52" t="s">
        <v>5</v>
      </c>
      <c r="B37" s="52" t="s">
        <v>9</v>
      </c>
      <c r="C37" s="52" t="s">
        <v>12</v>
      </c>
      <c r="D37" s="52" t="s">
        <v>6</v>
      </c>
      <c r="E37" s="48">
        <v>346</v>
      </c>
      <c r="F37" s="50">
        <v>12</v>
      </c>
      <c r="R37" s="54"/>
    </row>
    <row r="38" spans="1:18" x14ac:dyDescent="0.3">
      <c r="A38" s="52" t="s">
        <v>5</v>
      </c>
      <c r="B38" s="52" t="s">
        <v>9</v>
      </c>
      <c r="C38" s="52" t="s">
        <v>17</v>
      </c>
      <c r="D38" s="52" t="s">
        <v>8</v>
      </c>
      <c r="E38" s="48">
        <v>327</v>
      </c>
      <c r="F38" s="50">
        <v>12</v>
      </c>
      <c r="R38" s="54"/>
    </row>
    <row r="39" spans="1:18" x14ac:dyDescent="0.3">
      <c r="A39" s="52" t="s">
        <v>5</v>
      </c>
      <c r="B39" s="52" t="s">
        <v>9</v>
      </c>
      <c r="C39" s="52" t="s">
        <v>13</v>
      </c>
      <c r="D39" s="52" t="s">
        <v>7</v>
      </c>
      <c r="E39" s="48">
        <v>265</v>
      </c>
      <c r="F39" s="50">
        <v>12</v>
      </c>
      <c r="R39" s="54"/>
    </row>
    <row r="40" spans="1:18" x14ac:dyDescent="0.3">
      <c r="A40" s="52" t="s">
        <v>5</v>
      </c>
      <c r="B40" s="52" t="s">
        <v>9</v>
      </c>
      <c r="C40" s="52" t="s">
        <v>10</v>
      </c>
      <c r="D40" s="52" t="s">
        <v>6</v>
      </c>
      <c r="E40" s="48">
        <v>225</v>
      </c>
      <c r="F40" s="50">
        <v>12</v>
      </c>
      <c r="R40" s="54"/>
    </row>
    <row r="41" spans="1:18" x14ac:dyDescent="0.3">
      <c r="A41" s="52" t="s">
        <v>5</v>
      </c>
      <c r="B41" s="52" t="s">
        <v>9</v>
      </c>
      <c r="C41" s="52" t="s">
        <v>20</v>
      </c>
      <c r="D41" s="52" t="s">
        <v>8</v>
      </c>
      <c r="E41" s="48">
        <v>192</v>
      </c>
      <c r="F41" s="50">
        <v>8</v>
      </c>
      <c r="R41" s="54"/>
    </row>
    <row r="42" spans="1:18" x14ac:dyDescent="0.3">
      <c r="A42" s="52" t="s">
        <v>5</v>
      </c>
      <c r="B42" s="52" t="s">
        <v>9</v>
      </c>
      <c r="C42" s="52" t="s">
        <v>15</v>
      </c>
      <c r="D42" s="52" t="s">
        <v>6</v>
      </c>
      <c r="E42" s="48">
        <v>185</v>
      </c>
      <c r="F42" s="50">
        <v>8</v>
      </c>
      <c r="R42" s="54"/>
    </row>
    <row r="43" spans="1:18" x14ac:dyDescent="0.3">
      <c r="A43" s="52" t="s">
        <v>5</v>
      </c>
      <c r="B43" s="52" t="s">
        <v>9</v>
      </c>
      <c r="C43" s="52" t="s">
        <v>18</v>
      </c>
      <c r="D43" s="52" t="s">
        <v>8</v>
      </c>
      <c r="E43" s="48">
        <v>167</v>
      </c>
      <c r="F43" s="50">
        <v>12</v>
      </c>
      <c r="R43" s="54"/>
    </row>
    <row r="44" spans="1:18" x14ac:dyDescent="0.3">
      <c r="A44" s="52" t="s">
        <v>5</v>
      </c>
      <c r="B44" s="52" t="s">
        <v>9</v>
      </c>
      <c r="C44" s="52" t="s">
        <v>14</v>
      </c>
      <c r="D44" s="52" t="s">
        <v>6</v>
      </c>
      <c r="E44" s="48">
        <v>161</v>
      </c>
      <c r="F44" s="50">
        <v>12</v>
      </c>
      <c r="R44" s="54"/>
    </row>
    <row r="45" spans="1:18" x14ac:dyDescent="0.3">
      <c r="A45" s="65" t="s">
        <v>5</v>
      </c>
      <c r="B45" s="65" t="s">
        <v>21</v>
      </c>
      <c r="C45" s="65" t="s">
        <v>22</v>
      </c>
      <c r="D45" s="65" t="s">
        <v>8</v>
      </c>
      <c r="E45" s="66">
        <v>311</v>
      </c>
      <c r="F45" s="49"/>
      <c r="R45" s="54"/>
    </row>
    <row r="46" spans="1:18" x14ac:dyDescent="0.3">
      <c r="A46" s="52" t="s">
        <v>5</v>
      </c>
      <c r="B46" s="52" t="s">
        <v>28</v>
      </c>
      <c r="C46" s="52" t="s">
        <v>30</v>
      </c>
      <c r="D46" s="52" t="s">
        <v>8</v>
      </c>
      <c r="E46" s="48">
        <v>18758</v>
      </c>
      <c r="F46" s="50" t="s">
        <v>134</v>
      </c>
      <c r="R46" s="54"/>
    </row>
    <row r="47" spans="1:18" x14ac:dyDescent="0.3">
      <c r="A47" s="56" t="s">
        <v>5</v>
      </c>
      <c r="B47" s="56" t="s">
        <v>28</v>
      </c>
      <c r="C47" s="56" t="s">
        <v>31</v>
      </c>
      <c r="D47" s="56" t="s">
        <v>8</v>
      </c>
      <c r="E47" s="57">
        <v>4365</v>
      </c>
      <c r="F47" s="58"/>
      <c r="R47" s="54"/>
    </row>
    <row r="48" spans="1:18" x14ac:dyDescent="0.3">
      <c r="A48" s="52" t="s">
        <v>5</v>
      </c>
      <c r="B48" s="52" t="s">
        <v>28</v>
      </c>
      <c r="C48" s="52" t="s">
        <v>33</v>
      </c>
      <c r="D48" s="52" t="s">
        <v>7</v>
      </c>
      <c r="E48" s="48">
        <v>3977</v>
      </c>
      <c r="F48" s="50" t="s">
        <v>134</v>
      </c>
      <c r="R48" s="54"/>
    </row>
    <row r="49" spans="1:18" x14ac:dyDescent="0.3">
      <c r="A49" s="52" t="s">
        <v>5</v>
      </c>
      <c r="B49" s="52" t="s">
        <v>28</v>
      </c>
      <c r="C49" s="52" t="s">
        <v>32</v>
      </c>
      <c r="D49" s="52" t="s">
        <v>7</v>
      </c>
      <c r="E49" s="48">
        <v>421</v>
      </c>
      <c r="F49" s="50" t="s">
        <v>134</v>
      </c>
      <c r="R49" s="54"/>
    </row>
    <row r="50" spans="1:18" x14ac:dyDescent="0.3">
      <c r="A50" s="52" t="s">
        <v>5</v>
      </c>
      <c r="B50" s="52" t="s">
        <v>39</v>
      </c>
      <c r="C50" s="52" t="s">
        <v>42</v>
      </c>
      <c r="D50" s="52" t="s">
        <v>8</v>
      </c>
      <c r="E50" s="48">
        <v>67283</v>
      </c>
      <c r="F50" s="49"/>
    </row>
    <row r="51" spans="1:18" x14ac:dyDescent="0.3">
      <c r="A51" s="52" t="s">
        <v>5</v>
      </c>
      <c r="B51" s="52" t="s">
        <v>39</v>
      </c>
      <c r="C51" s="52" t="s">
        <v>44</v>
      </c>
      <c r="D51" s="52" t="s">
        <v>7</v>
      </c>
      <c r="E51" s="48">
        <v>56286</v>
      </c>
      <c r="F51" s="50" t="s">
        <v>134</v>
      </c>
    </row>
    <row r="52" spans="1:18" x14ac:dyDescent="0.3">
      <c r="A52" s="52" t="s">
        <v>5</v>
      </c>
      <c r="B52" s="52" t="s">
        <v>39</v>
      </c>
      <c r="C52" s="52" t="s">
        <v>48</v>
      </c>
      <c r="D52" s="52" t="s">
        <v>8</v>
      </c>
      <c r="E52" s="48">
        <v>54675</v>
      </c>
      <c r="F52" s="49"/>
    </row>
    <row r="53" spans="1:18" x14ac:dyDescent="0.3">
      <c r="A53" s="52" t="s">
        <v>5</v>
      </c>
      <c r="B53" s="52" t="s">
        <v>39</v>
      </c>
      <c r="C53" s="52" t="s">
        <v>45</v>
      </c>
      <c r="D53" s="52" t="s">
        <v>7</v>
      </c>
      <c r="E53" s="48">
        <v>41326</v>
      </c>
      <c r="F53" s="49"/>
    </row>
    <row r="54" spans="1:18" x14ac:dyDescent="0.3">
      <c r="A54" s="52" t="s">
        <v>5</v>
      </c>
      <c r="B54" s="52" t="s">
        <v>39</v>
      </c>
      <c r="C54" s="52" t="s">
        <v>49</v>
      </c>
      <c r="D54" s="52" t="s">
        <v>6</v>
      </c>
      <c r="E54" s="48">
        <v>12739</v>
      </c>
      <c r="F54" s="49"/>
    </row>
    <row r="55" spans="1:18" x14ac:dyDescent="0.3">
      <c r="A55" s="52" t="s">
        <v>5</v>
      </c>
      <c r="B55" s="52" t="s">
        <v>39</v>
      </c>
      <c r="C55" s="52" t="s">
        <v>40</v>
      </c>
      <c r="D55" s="52" t="s">
        <v>8</v>
      </c>
      <c r="E55" s="48">
        <v>4463</v>
      </c>
      <c r="F55" s="49"/>
    </row>
    <row r="56" spans="1:18" x14ac:dyDescent="0.3">
      <c r="A56" s="52" t="s">
        <v>5</v>
      </c>
      <c r="B56" s="52" t="s">
        <v>51</v>
      </c>
      <c r="C56" s="52" t="s">
        <v>52</v>
      </c>
      <c r="D56" s="52" t="s">
        <v>6</v>
      </c>
      <c r="E56" s="48">
        <v>145</v>
      </c>
      <c r="F56" s="50">
        <v>12</v>
      </c>
    </row>
    <row r="57" spans="1:18" x14ac:dyDescent="0.3">
      <c r="A57" s="52" t="s">
        <v>5</v>
      </c>
      <c r="B57" s="52" t="s">
        <v>53</v>
      </c>
      <c r="C57" s="52" t="s">
        <v>54</v>
      </c>
      <c r="D57" s="52" t="s">
        <v>8</v>
      </c>
      <c r="E57" s="48">
        <v>4967</v>
      </c>
      <c r="F57" s="50">
        <v>12</v>
      </c>
    </row>
    <row r="58" spans="1:18" x14ac:dyDescent="0.3">
      <c r="A58" s="52" t="s">
        <v>5</v>
      </c>
      <c r="B58" s="52" t="s">
        <v>60</v>
      </c>
      <c r="C58" s="52" t="s">
        <v>62</v>
      </c>
      <c r="D58" s="52" t="s">
        <v>8</v>
      </c>
      <c r="E58" s="48">
        <v>171</v>
      </c>
      <c r="F58" s="50">
        <v>8</v>
      </c>
    </row>
    <row r="59" spans="1:18" x14ac:dyDescent="0.3">
      <c r="A59" s="52" t="s">
        <v>5</v>
      </c>
      <c r="B59" s="52" t="s">
        <v>60</v>
      </c>
      <c r="C59" s="52" t="s">
        <v>61</v>
      </c>
      <c r="D59" s="52" t="s">
        <v>8</v>
      </c>
      <c r="E59" s="48">
        <v>156</v>
      </c>
      <c r="F59" s="50">
        <v>6</v>
      </c>
    </row>
    <row r="60" spans="1:18" x14ac:dyDescent="0.3">
      <c r="A60" s="52" t="s">
        <v>5</v>
      </c>
      <c r="B60" s="52" t="s">
        <v>63</v>
      </c>
      <c r="C60" s="52" t="s">
        <v>65</v>
      </c>
      <c r="D60" s="52" t="s">
        <v>8</v>
      </c>
      <c r="E60" s="48">
        <v>36728</v>
      </c>
      <c r="F60" s="49"/>
    </row>
    <row r="61" spans="1:18" x14ac:dyDescent="0.3">
      <c r="A61" s="52" t="s">
        <v>5</v>
      </c>
      <c r="B61" s="52" t="s">
        <v>63</v>
      </c>
      <c r="C61" s="52" t="s">
        <v>67</v>
      </c>
      <c r="D61" s="52" t="s">
        <v>8</v>
      </c>
      <c r="E61" s="48">
        <v>19465</v>
      </c>
      <c r="F61" s="49"/>
    </row>
    <row r="62" spans="1:18" x14ac:dyDescent="0.3">
      <c r="A62" s="52" t="s">
        <v>5</v>
      </c>
      <c r="B62" s="52" t="s">
        <v>63</v>
      </c>
      <c r="C62" s="52" t="s">
        <v>69</v>
      </c>
      <c r="D62" s="52" t="s">
        <v>8</v>
      </c>
      <c r="E62" s="48">
        <v>19383</v>
      </c>
      <c r="F62" s="49"/>
    </row>
    <row r="63" spans="1:18" x14ac:dyDescent="0.3">
      <c r="A63" s="52" t="s">
        <v>5</v>
      </c>
      <c r="B63" s="52" t="s">
        <v>63</v>
      </c>
      <c r="C63" s="52" t="s">
        <v>68</v>
      </c>
      <c r="D63" s="52" t="s">
        <v>8</v>
      </c>
      <c r="E63" s="48">
        <v>14288</v>
      </c>
      <c r="F63" s="49"/>
    </row>
    <row r="64" spans="1:18" x14ac:dyDescent="0.3">
      <c r="A64" s="52" t="s">
        <v>5</v>
      </c>
      <c r="B64" s="52" t="s">
        <v>63</v>
      </c>
      <c r="C64" s="52" t="s">
        <v>70</v>
      </c>
      <c r="D64" s="52" t="s">
        <v>8</v>
      </c>
      <c r="E64" s="48">
        <v>3887</v>
      </c>
      <c r="F64" s="49"/>
    </row>
    <row r="65" spans="1:6" x14ac:dyDescent="0.3">
      <c r="A65" s="52" t="s">
        <v>5</v>
      </c>
      <c r="B65" s="52" t="s">
        <v>63</v>
      </c>
      <c r="C65" s="52" t="s">
        <v>66</v>
      </c>
      <c r="D65" s="52" t="s">
        <v>57</v>
      </c>
      <c r="E65" s="48">
        <v>1173</v>
      </c>
      <c r="F65" s="49"/>
    </row>
    <row r="66" spans="1:6" x14ac:dyDescent="0.3">
      <c r="A66" s="52" t="s">
        <v>5</v>
      </c>
      <c r="B66" s="52" t="s">
        <v>63</v>
      </c>
      <c r="C66" s="52" t="s">
        <v>64</v>
      </c>
      <c r="D66" s="52" t="s">
        <v>8</v>
      </c>
      <c r="E66" s="48">
        <v>144</v>
      </c>
      <c r="F66" s="49"/>
    </row>
    <row r="67" spans="1:6" x14ac:dyDescent="0.3">
      <c r="A67" s="52" t="s">
        <v>5</v>
      </c>
      <c r="B67" s="52" t="s">
        <v>71</v>
      </c>
      <c r="C67" s="52" t="s">
        <v>82</v>
      </c>
      <c r="D67" s="52" t="s">
        <v>7</v>
      </c>
      <c r="E67" s="48">
        <v>97312</v>
      </c>
      <c r="F67" s="49"/>
    </row>
    <row r="68" spans="1:6" x14ac:dyDescent="0.3">
      <c r="A68" s="52" t="s">
        <v>5</v>
      </c>
      <c r="B68" s="52" t="s">
        <v>71</v>
      </c>
      <c r="C68" s="52" t="s">
        <v>85</v>
      </c>
      <c r="D68" s="52" t="s">
        <v>7</v>
      </c>
      <c r="E68" s="48">
        <v>94839</v>
      </c>
      <c r="F68" s="50" t="s">
        <v>134</v>
      </c>
    </row>
    <row r="69" spans="1:6" x14ac:dyDescent="0.3">
      <c r="A69" s="52" t="s">
        <v>5</v>
      </c>
      <c r="B69" s="52" t="s">
        <v>71</v>
      </c>
      <c r="C69" s="52" t="s">
        <v>73</v>
      </c>
      <c r="D69" s="52" t="s">
        <v>7</v>
      </c>
      <c r="E69" s="48">
        <v>93823</v>
      </c>
      <c r="F69" s="50" t="s">
        <v>134</v>
      </c>
    </row>
    <row r="70" spans="1:6" x14ac:dyDescent="0.3">
      <c r="A70" s="52" t="s">
        <v>5</v>
      </c>
      <c r="B70" s="52" t="s">
        <v>71</v>
      </c>
      <c r="C70" s="52" t="s">
        <v>72</v>
      </c>
      <c r="D70" s="52" t="s">
        <v>27</v>
      </c>
      <c r="E70" s="48">
        <v>85616</v>
      </c>
      <c r="F70" s="50" t="s">
        <v>134</v>
      </c>
    </row>
    <row r="71" spans="1:6" x14ac:dyDescent="0.3">
      <c r="A71" s="52" t="s">
        <v>5</v>
      </c>
      <c r="B71" s="52" t="s">
        <v>71</v>
      </c>
      <c r="C71" s="52" t="s">
        <v>84</v>
      </c>
      <c r="D71" s="52" t="s">
        <v>8</v>
      </c>
      <c r="E71" s="48">
        <v>65077</v>
      </c>
      <c r="F71" s="49"/>
    </row>
    <row r="72" spans="1:6" x14ac:dyDescent="0.3">
      <c r="A72" s="52" t="s">
        <v>5</v>
      </c>
      <c r="B72" s="52" t="s">
        <v>71</v>
      </c>
      <c r="C72" s="52" t="s">
        <v>77</v>
      </c>
      <c r="D72" s="52" t="s">
        <v>25</v>
      </c>
      <c r="E72" s="48">
        <v>56901</v>
      </c>
      <c r="F72" s="50" t="s">
        <v>134</v>
      </c>
    </row>
    <row r="73" spans="1:6" x14ac:dyDescent="0.3">
      <c r="A73" s="52" t="s">
        <v>5</v>
      </c>
      <c r="B73" s="52" t="s">
        <v>71</v>
      </c>
      <c r="C73" s="52" t="s">
        <v>78</v>
      </c>
      <c r="D73" s="52" t="s">
        <v>25</v>
      </c>
      <c r="E73" s="48">
        <v>49900</v>
      </c>
      <c r="F73" s="50" t="s">
        <v>134</v>
      </c>
    </row>
    <row r="74" spans="1:6" x14ac:dyDescent="0.3">
      <c r="A74" s="52" t="s">
        <v>5</v>
      </c>
      <c r="B74" s="52" t="s">
        <v>71</v>
      </c>
      <c r="C74" s="52" t="s">
        <v>81</v>
      </c>
      <c r="D74" s="52" t="s">
        <v>7</v>
      </c>
      <c r="E74" s="48">
        <v>35389</v>
      </c>
      <c r="F74" s="50" t="s">
        <v>134</v>
      </c>
    </row>
    <row r="75" spans="1:6" x14ac:dyDescent="0.3">
      <c r="A75" s="52" t="s">
        <v>5</v>
      </c>
      <c r="B75" s="52" t="s">
        <v>71</v>
      </c>
      <c r="C75" s="52" t="s">
        <v>79</v>
      </c>
      <c r="D75" s="52" t="s">
        <v>7</v>
      </c>
      <c r="E75" s="48">
        <v>20129</v>
      </c>
      <c r="F75" s="50" t="s">
        <v>134</v>
      </c>
    </row>
    <row r="76" spans="1:6" x14ac:dyDescent="0.3">
      <c r="A76" s="52" t="s">
        <v>5</v>
      </c>
      <c r="B76" s="52" t="s">
        <v>71</v>
      </c>
      <c r="C76" s="52" t="s">
        <v>74</v>
      </c>
      <c r="D76" s="52" t="s">
        <v>7</v>
      </c>
      <c r="E76" s="48">
        <v>19175</v>
      </c>
      <c r="F76" s="50" t="s">
        <v>134</v>
      </c>
    </row>
    <row r="77" spans="1:6" x14ac:dyDescent="0.3">
      <c r="A77" s="52" t="s">
        <v>5</v>
      </c>
      <c r="B77" s="52" t="s">
        <v>71</v>
      </c>
      <c r="C77" s="52" t="s">
        <v>86</v>
      </c>
      <c r="D77" s="52" t="s">
        <v>25</v>
      </c>
      <c r="E77" s="48">
        <v>17334</v>
      </c>
      <c r="F77" s="50" t="s">
        <v>134</v>
      </c>
    </row>
    <row r="78" spans="1:6" x14ac:dyDescent="0.3">
      <c r="A78" s="52" t="s">
        <v>5</v>
      </c>
      <c r="B78" s="52" t="s">
        <v>71</v>
      </c>
      <c r="C78" s="52" t="s">
        <v>80</v>
      </c>
      <c r="D78" s="52" t="s">
        <v>8</v>
      </c>
      <c r="E78" s="48">
        <v>9539</v>
      </c>
      <c r="F78" s="50" t="s">
        <v>134</v>
      </c>
    </row>
    <row r="79" spans="1:6" x14ac:dyDescent="0.3">
      <c r="A79" s="52" t="s">
        <v>5</v>
      </c>
      <c r="B79" s="52" t="s">
        <v>71</v>
      </c>
      <c r="C79" s="52" t="s">
        <v>83</v>
      </c>
      <c r="D79" s="52" t="s">
        <v>6</v>
      </c>
      <c r="E79" s="48">
        <v>9408</v>
      </c>
      <c r="F79" s="50" t="s">
        <v>134</v>
      </c>
    </row>
    <row r="80" spans="1:6" x14ac:dyDescent="0.3">
      <c r="A80" s="52" t="s">
        <v>5</v>
      </c>
      <c r="B80" s="52" t="s">
        <v>71</v>
      </c>
      <c r="C80" s="52" t="s">
        <v>75</v>
      </c>
      <c r="D80" s="52" t="s">
        <v>6</v>
      </c>
      <c r="E80" s="48">
        <v>7003</v>
      </c>
      <c r="F80" s="50" t="s">
        <v>134</v>
      </c>
    </row>
    <row r="81" spans="1:6" x14ac:dyDescent="0.3">
      <c r="A81" s="52" t="s">
        <v>5</v>
      </c>
      <c r="B81" s="52" t="s">
        <v>87</v>
      </c>
      <c r="C81" s="52" t="s">
        <v>88</v>
      </c>
      <c r="D81" s="52" t="s">
        <v>6</v>
      </c>
      <c r="E81" s="48">
        <v>1103</v>
      </c>
      <c r="F81" s="50">
        <v>8</v>
      </c>
    </row>
    <row r="82" spans="1:6" x14ac:dyDescent="0.3">
      <c r="A82" s="52" t="s">
        <v>5</v>
      </c>
      <c r="B82" s="52" t="s">
        <v>87</v>
      </c>
      <c r="C82" s="52" t="s">
        <v>90</v>
      </c>
      <c r="D82" s="52" t="s">
        <v>6</v>
      </c>
      <c r="E82" s="48">
        <v>1079</v>
      </c>
      <c r="F82" s="50">
        <v>12</v>
      </c>
    </row>
    <row r="83" spans="1:6" x14ac:dyDescent="0.3">
      <c r="A83" s="52" t="s">
        <v>5</v>
      </c>
      <c r="B83" s="52" t="s">
        <v>87</v>
      </c>
      <c r="C83" s="52" t="s">
        <v>92</v>
      </c>
      <c r="D83" s="52" t="s">
        <v>8</v>
      </c>
      <c r="E83" s="48">
        <v>898</v>
      </c>
      <c r="F83" s="50">
        <v>8</v>
      </c>
    </row>
    <row r="84" spans="1:6" x14ac:dyDescent="0.3">
      <c r="A84" s="52" t="s">
        <v>5</v>
      </c>
      <c r="B84" s="52" t="s">
        <v>87</v>
      </c>
      <c r="C84" s="52" t="s">
        <v>94</v>
      </c>
      <c r="D84" s="52" t="s">
        <v>8</v>
      </c>
      <c r="E84" s="48">
        <v>440</v>
      </c>
      <c r="F84" s="50">
        <v>8</v>
      </c>
    </row>
    <row r="85" spans="1:6" x14ac:dyDescent="0.3">
      <c r="A85" s="52" t="s">
        <v>5</v>
      </c>
      <c r="B85" s="52" t="s">
        <v>87</v>
      </c>
      <c r="C85" s="52" t="s">
        <v>95</v>
      </c>
      <c r="D85" s="52" t="s">
        <v>6</v>
      </c>
      <c r="E85" s="48">
        <v>234</v>
      </c>
      <c r="F85" s="50">
        <v>11</v>
      </c>
    </row>
    <row r="86" spans="1:6" x14ac:dyDescent="0.3">
      <c r="A86" s="52" t="s">
        <v>5</v>
      </c>
      <c r="B86" s="52" t="s">
        <v>87</v>
      </c>
      <c r="C86" s="52" t="s">
        <v>93</v>
      </c>
      <c r="D86" s="52" t="s">
        <v>8</v>
      </c>
      <c r="E86" s="48">
        <v>187</v>
      </c>
      <c r="F86" s="50">
        <v>8</v>
      </c>
    </row>
    <row r="87" spans="1:6" x14ac:dyDescent="0.3">
      <c r="A87" s="52" t="s">
        <v>5</v>
      </c>
      <c r="B87" s="52" t="s">
        <v>87</v>
      </c>
      <c r="C87" s="52" t="s">
        <v>89</v>
      </c>
      <c r="D87" s="52" t="s">
        <v>6</v>
      </c>
      <c r="E87" s="48">
        <v>174</v>
      </c>
      <c r="F87" s="50">
        <v>9</v>
      </c>
    </row>
    <row r="88" spans="1:6" x14ac:dyDescent="0.3">
      <c r="A88" s="52" t="s">
        <v>5</v>
      </c>
      <c r="B88" s="52" t="s">
        <v>87</v>
      </c>
      <c r="C88" s="52" t="s">
        <v>91</v>
      </c>
      <c r="D88" s="52" t="s">
        <v>8</v>
      </c>
      <c r="E88" s="48">
        <v>146</v>
      </c>
      <c r="F88" s="50">
        <v>4</v>
      </c>
    </row>
    <row r="89" spans="1:6" x14ac:dyDescent="0.3">
      <c r="A89" s="52" t="s">
        <v>5</v>
      </c>
      <c r="B89" s="52" t="s">
        <v>96</v>
      </c>
      <c r="C89" s="52" t="s">
        <v>98</v>
      </c>
      <c r="D89" s="52" t="s">
        <v>8</v>
      </c>
      <c r="E89" s="48">
        <v>17311</v>
      </c>
      <c r="F89" s="50" t="s">
        <v>134</v>
      </c>
    </row>
    <row r="90" spans="1:6" x14ac:dyDescent="0.3">
      <c r="A90" s="52" t="s">
        <v>5</v>
      </c>
      <c r="B90" s="52" t="s">
        <v>96</v>
      </c>
      <c r="C90" s="52" t="s">
        <v>99</v>
      </c>
      <c r="D90" s="52" t="s">
        <v>8</v>
      </c>
      <c r="E90" s="48">
        <v>1136</v>
      </c>
      <c r="F90" s="50" t="s">
        <v>134</v>
      </c>
    </row>
    <row r="91" spans="1:6" x14ac:dyDescent="0.3">
      <c r="A91" s="52" t="s">
        <v>5</v>
      </c>
      <c r="B91" s="52" t="s">
        <v>103</v>
      </c>
      <c r="C91" s="52" t="s">
        <v>106</v>
      </c>
      <c r="D91" s="52" t="s">
        <v>7</v>
      </c>
      <c r="E91" s="48">
        <v>17985</v>
      </c>
      <c r="F91" s="49"/>
    </row>
    <row r="92" spans="1:6" x14ac:dyDescent="0.3">
      <c r="A92" s="52" t="s">
        <v>5</v>
      </c>
      <c r="B92" s="52" t="s">
        <v>103</v>
      </c>
      <c r="C92" s="52" t="s">
        <v>107</v>
      </c>
      <c r="D92" s="52" t="s">
        <v>25</v>
      </c>
      <c r="E92" s="48">
        <v>16508</v>
      </c>
      <c r="F92" s="49"/>
    </row>
    <row r="93" spans="1:6" x14ac:dyDescent="0.3">
      <c r="A93" s="52" t="s">
        <v>5</v>
      </c>
      <c r="B93" s="52" t="s">
        <v>103</v>
      </c>
      <c r="C93" s="52" t="s">
        <v>104</v>
      </c>
      <c r="D93" s="52" t="s">
        <v>8</v>
      </c>
      <c r="E93" s="48">
        <v>1251</v>
      </c>
      <c r="F93" s="49"/>
    </row>
    <row r="94" spans="1:6" x14ac:dyDescent="0.3">
      <c r="A94" s="52" t="s">
        <v>5</v>
      </c>
      <c r="B94" s="52" t="s">
        <v>119</v>
      </c>
      <c r="C94" s="52" t="s">
        <v>122</v>
      </c>
      <c r="D94" s="52" t="s">
        <v>57</v>
      </c>
      <c r="E94" s="48">
        <v>22293</v>
      </c>
      <c r="F94" s="49"/>
    </row>
    <row r="95" spans="1:6" x14ac:dyDescent="0.3">
      <c r="A95" s="52" t="s">
        <v>5</v>
      </c>
      <c r="B95" s="52" t="s">
        <v>119</v>
      </c>
      <c r="C95" s="52" t="s">
        <v>123</v>
      </c>
      <c r="D95" s="52" t="s">
        <v>8</v>
      </c>
      <c r="E95" s="48">
        <v>13788</v>
      </c>
      <c r="F95" s="49"/>
    </row>
    <row r="96" spans="1:6" x14ac:dyDescent="0.3">
      <c r="A96" s="52" t="s">
        <v>5</v>
      </c>
      <c r="B96" s="52" t="s">
        <v>119</v>
      </c>
      <c r="C96" s="52" t="s">
        <v>121</v>
      </c>
      <c r="D96" s="52" t="s">
        <v>7</v>
      </c>
      <c r="E96" s="48">
        <v>13354</v>
      </c>
      <c r="F96" s="49"/>
    </row>
    <row r="97" spans="1:6" x14ac:dyDescent="0.3">
      <c r="A97" s="52" t="s">
        <v>5</v>
      </c>
      <c r="B97" s="52" t="s">
        <v>119</v>
      </c>
      <c r="C97" s="52" t="s">
        <v>120</v>
      </c>
      <c r="D97" s="52" t="s">
        <v>8</v>
      </c>
      <c r="E97" s="48">
        <v>7336</v>
      </c>
      <c r="F97" s="49"/>
    </row>
    <row r="98" spans="1:6" x14ac:dyDescent="0.3">
      <c r="A98" s="52" t="s">
        <v>5</v>
      </c>
      <c r="B98" s="52" t="s">
        <v>126</v>
      </c>
      <c r="C98" s="52" t="s">
        <v>127</v>
      </c>
      <c r="D98" s="52" t="s">
        <v>7</v>
      </c>
      <c r="E98" s="48">
        <v>9179</v>
      </c>
      <c r="F98" s="49"/>
    </row>
    <row r="99" spans="1:6" x14ac:dyDescent="0.3">
      <c r="A99" s="52" t="s">
        <v>5</v>
      </c>
      <c r="B99" s="52" t="s">
        <v>126</v>
      </c>
      <c r="C99" s="52" t="s">
        <v>128</v>
      </c>
      <c r="D99" s="52" t="s">
        <v>8</v>
      </c>
      <c r="E99" s="48">
        <v>467</v>
      </c>
      <c r="F99" s="49"/>
    </row>
    <row r="100" spans="1:6" x14ac:dyDescent="0.3">
      <c r="A100" s="52" t="s">
        <v>5</v>
      </c>
      <c r="B100" s="52" t="s">
        <v>126</v>
      </c>
      <c r="C100" s="52" t="s">
        <v>129</v>
      </c>
      <c r="D100" s="52" t="s">
        <v>8</v>
      </c>
      <c r="E100" s="48">
        <v>137</v>
      </c>
      <c r="F100" s="50">
        <v>4</v>
      </c>
    </row>
    <row r="101" spans="1:6" x14ac:dyDescent="0.3">
      <c r="A101" s="52" t="s">
        <v>5</v>
      </c>
      <c r="B101" s="52" t="s">
        <v>131</v>
      </c>
      <c r="C101" s="52" t="s">
        <v>132</v>
      </c>
      <c r="D101" s="52" t="s">
        <v>8</v>
      </c>
      <c r="E101" s="48">
        <v>231</v>
      </c>
      <c r="F101" s="50">
        <v>8</v>
      </c>
    </row>
    <row r="102" spans="1:6" x14ac:dyDescent="0.3">
      <c r="A102" s="51"/>
    </row>
    <row r="103" spans="1:6" x14ac:dyDescent="0.3">
      <c r="A103" s="51"/>
    </row>
    <row r="104" spans="1:6" x14ac:dyDescent="0.3">
      <c r="A104" s="51"/>
    </row>
    <row r="105" spans="1:6" x14ac:dyDescent="0.3">
      <c r="A105" s="51"/>
    </row>
    <row r="106" spans="1:6" x14ac:dyDescent="0.3">
      <c r="A106" s="51"/>
    </row>
    <row r="107" spans="1:6" x14ac:dyDescent="0.3">
      <c r="A107" s="51"/>
    </row>
    <row r="108" spans="1:6" x14ac:dyDescent="0.3">
      <c r="A108" s="51"/>
    </row>
    <row r="109" spans="1:6" x14ac:dyDescent="0.3">
      <c r="A109" s="51"/>
    </row>
    <row r="110" spans="1:6" x14ac:dyDescent="0.3">
      <c r="A110" s="51"/>
    </row>
    <row r="111" spans="1:6" x14ac:dyDescent="0.3">
      <c r="A111" s="51"/>
    </row>
    <row r="112" spans="1:6" x14ac:dyDescent="0.3">
      <c r="A112" s="51"/>
    </row>
    <row r="113" spans="1:1" x14ac:dyDescent="0.3">
      <c r="A113" s="51"/>
    </row>
    <row r="114" spans="1:1" x14ac:dyDescent="0.3">
      <c r="A114" s="51"/>
    </row>
    <row r="115" spans="1:1" x14ac:dyDescent="0.3">
      <c r="A115" s="51"/>
    </row>
    <row r="116" spans="1:1" x14ac:dyDescent="0.3">
      <c r="A116" s="51"/>
    </row>
    <row r="117" spans="1:1" x14ac:dyDescent="0.3">
      <c r="A117" s="51"/>
    </row>
    <row r="118" spans="1:1" x14ac:dyDescent="0.3">
      <c r="A118" s="51"/>
    </row>
    <row r="119" spans="1:1" x14ac:dyDescent="0.3">
      <c r="A119" s="51"/>
    </row>
    <row r="120" spans="1:1" x14ac:dyDescent="0.3">
      <c r="A120" s="51"/>
    </row>
    <row r="121" spans="1:1" x14ac:dyDescent="0.3">
      <c r="A121" s="51"/>
    </row>
    <row r="122" spans="1:1" x14ac:dyDescent="0.3">
      <c r="A122" s="51"/>
    </row>
    <row r="123" spans="1:1" x14ac:dyDescent="0.3">
      <c r="A123" s="51"/>
    </row>
    <row r="124" spans="1:1" x14ac:dyDescent="0.3">
      <c r="A124" s="51"/>
    </row>
    <row r="125" spans="1:1" x14ac:dyDescent="0.3">
      <c r="A125" s="51"/>
    </row>
    <row r="126" spans="1:1" x14ac:dyDescent="0.3">
      <c r="A126" s="51"/>
    </row>
    <row r="127" spans="1:1" x14ac:dyDescent="0.3">
      <c r="A127" s="51"/>
    </row>
    <row r="128" spans="1:1" x14ac:dyDescent="0.3">
      <c r="A128" s="51"/>
    </row>
    <row r="129" spans="1:1" x14ac:dyDescent="0.3">
      <c r="A129" s="51"/>
    </row>
    <row r="130" spans="1:1" x14ac:dyDescent="0.3">
      <c r="A130" s="51"/>
    </row>
    <row r="131" spans="1:1" x14ac:dyDescent="0.3">
      <c r="A131" s="51"/>
    </row>
    <row r="132" spans="1:1" x14ac:dyDescent="0.3">
      <c r="A132" s="51"/>
    </row>
    <row r="133" spans="1:1" x14ac:dyDescent="0.3">
      <c r="A133" s="51"/>
    </row>
    <row r="134" spans="1:1" x14ac:dyDescent="0.3">
      <c r="A134" s="51"/>
    </row>
    <row r="135" spans="1:1" x14ac:dyDescent="0.3">
      <c r="A135" s="51"/>
    </row>
    <row r="136" spans="1:1" x14ac:dyDescent="0.3">
      <c r="A136" s="51"/>
    </row>
    <row r="137" spans="1:1" x14ac:dyDescent="0.3">
      <c r="A137" s="51"/>
    </row>
    <row r="138" spans="1:1" x14ac:dyDescent="0.3">
      <c r="A138" s="51"/>
    </row>
    <row r="139" spans="1:1" x14ac:dyDescent="0.3">
      <c r="A139" s="51"/>
    </row>
    <row r="140" spans="1:1" x14ac:dyDescent="0.3">
      <c r="A140" s="51"/>
    </row>
    <row r="141" spans="1:1" x14ac:dyDescent="0.3">
      <c r="A141" s="51"/>
    </row>
    <row r="142" spans="1:1" x14ac:dyDescent="0.3">
      <c r="A142" s="51"/>
    </row>
    <row r="143" spans="1:1" x14ac:dyDescent="0.3">
      <c r="A143" s="51"/>
    </row>
    <row r="144" spans="1:1" x14ac:dyDescent="0.3">
      <c r="A144" s="51"/>
    </row>
    <row r="145" spans="1:1" x14ac:dyDescent="0.3">
      <c r="A145" s="51"/>
    </row>
    <row r="146" spans="1:1" x14ac:dyDescent="0.3">
      <c r="A146" s="51"/>
    </row>
    <row r="147" spans="1:1" x14ac:dyDescent="0.3">
      <c r="A147" s="51"/>
    </row>
    <row r="148" spans="1:1" x14ac:dyDescent="0.3">
      <c r="A148" s="51"/>
    </row>
    <row r="149" spans="1:1" x14ac:dyDescent="0.3">
      <c r="A149" s="51"/>
    </row>
    <row r="150" spans="1:1" x14ac:dyDescent="0.3">
      <c r="A150" s="51"/>
    </row>
  </sheetData>
  <autoFilter ref="A1:V101" xr:uid="{7375BFB9-5F0D-4D68-B12C-247714394125}">
    <sortState xmlns:xlrd2="http://schemas.microsoft.com/office/spreadsheetml/2017/richdata2" ref="A3:V47">
      <sortCondition sortBy="cellColor" ref="B1:B101" dxfId="0"/>
    </sortState>
  </autoFilter>
  <sortState xmlns:xlrd2="http://schemas.microsoft.com/office/spreadsheetml/2017/richdata2" ref="A2:F151">
    <sortCondition ref="B1:B151"/>
  </sortState>
  <pageMargins left="0.7" right="0.7" top="0.75" bottom="0.75" header="0.3" footer="0.3"/>
  <pageSetup paperSize="9" orientation="portrait" r:id="rId1"/>
  <headerFooter>
    <oddFooter xml:space="preserve">&amp;LSource: JATO Dynamics Limited
&amp;C(529113)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Priority Shoot</vt:lpstr>
      <vt:lpstr> Top 100 Models Shoot plan</vt:lpstr>
      <vt:lpstr>Models List</vt:lpstr>
      <vt:lpstr>'Models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Narendra Singh</dc:creator>
  <cp:lastModifiedBy>Narendra Singh</cp:lastModifiedBy>
  <dcterms:created xsi:type="dcterms:W3CDTF">2021-07-09T05:13:13Z</dcterms:created>
  <dcterms:modified xsi:type="dcterms:W3CDTF">2022-01-25T08:09:01Z</dcterms:modified>
</cp:coreProperties>
</file>